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blieshou\Documents\Kringbestuur\"/>
    </mc:Choice>
  </mc:AlternateContent>
  <xr:revisionPtr revIDLastSave="0" documentId="13_ncr:1_{A9F37409-D7D5-49F1-B183-F3B392E06C07}" xr6:coauthVersionLast="46" xr6:coauthVersionMax="47" xr10:uidLastSave="{00000000-0000-0000-0000-000000000000}"/>
  <bookViews>
    <workbookView xWindow="-110" yWindow="-110" windowWidth="19420" windowHeight="10420" activeTab="3" xr2:uid="{00000000-000D-0000-FFFF-FFFF00000000}"/>
  </bookViews>
  <sheets>
    <sheet name="Algemeen" sheetId="1" r:id="rId1"/>
    <sheet name="Vendelen" sheetId="8" r:id="rId2"/>
    <sheet name="Trommen" sheetId="7" r:id="rId3"/>
    <sheet name="Bazuinblazen" sheetId="4" r:id="rId4"/>
    <sheet name="Gildes Kring Kempenland" sheetId="11" state="hidden" r:id="rId5"/>
  </sheets>
  <definedNames>
    <definedName name="a.Adres">Algemeen!$B$12</definedName>
    <definedName name="a.auto">Algemeen!#REF!</definedName>
    <definedName name="a.bus">Algemeen!#REF!</definedName>
    <definedName name="a.E_mail_adres">Algemeen!$B$14</definedName>
    <definedName name="a.erewijn">Algemeen!#REF!</definedName>
    <definedName name="a.Gilde">Algemeen!$B$8</definedName>
    <definedName name="a.Gsm">Algemeen!$B$11</definedName>
    <definedName name="a.ja">Algemeen!#REF!</definedName>
    <definedName name="a.keizer">Algemeen!#REF!</definedName>
    <definedName name="a.keizerin">Algemeen!#REF!</definedName>
    <definedName name="a.koning">Algemeen!#REF!</definedName>
    <definedName name="a.koningin">Algemeen!#REF!</definedName>
    <definedName name="a.mat">Algemeen!#REF!</definedName>
    <definedName name="a.Naam_contactpersoon">Algemeen!$B$17</definedName>
    <definedName name="a.Naam_secretaris">Algemeen!$B$9</definedName>
    <definedName name="a.NBFS">Algemeen!$F$10</definedName>
    <definedName name="a.nee">Algemeen!#REF!</definedName>
    <definedName name="a.overig">Algemeen!#REF!</definedName>
    <definedName name="a.pcode">Algemeen!$B$13</definedName>
    <definedName name="a.pers">Algemeen!#REF!</definedName>
    <definedName name="a.stdr">Algemeen!#REF!</definedName>
    <definedName name="a.Telnr">Algemeen!$B$10</definedName>
    <definedName name="o.bd.ja">#REF!</definedName>
    <definedName name="o.bd.nee">#REF!</definedName>
    <definedName name="o.intro.r1">#REF!</definedName>
    <definedName name="o.intro.r2">#REF!</definedName>
    <definedName name="o.intro.r3">#REF!</definedName>
    <definedName name="o.intro.r4">#REF!</definedName>
    <definedName name="o.intro.r5">#REF!</definedName>
    <definedName name="o.intro.r6">#REF!</definedName>
    <definedName name="o.intro.r7">#REF!</definedName>
    <definedName name="o.Naam_contactpersoon">#REF!</definedName>
    <definedName name="o.park">#REF!</definedName>
    <definedName name="o.ph.ja">#REF!</definedName>
    <definedName name="o.ph.nee">#REF!</definedName>
    <definedName name="o.trib">#REF!</definedName>
    <definedName name="_xlnm.Print_Area" localSheetId="0">Algemeen!$A$1:$G$18</definedName>
    <definedName name="_xlnm.Print_Area" localSheetId="3">Bazuinblazen!$A$1:$G$33</definedName>
    <definedName name="_xlnm.Print_Area" localSheetId="2">Trommen!$A$1:$K$37</definedName>
    <definedName name="_xlnm.Print_Area" localSheetId="1">Vendelen!$A$1:$G$36</definedName>
    <definedName name="t">#REF!</definedName>
    <definedName name="t.1">#REF!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contact">#REF!</definedName>
    <definedName name="t.gsm">#REF!</definedName>
    <definedName name="t.ja">#REF!</definedName>
    <definedName name="t.m">#REF!</definedName>
    <definedName name="t.naam">#REF!</definedName>
    <definedName name="t.ne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7" l="1"/>
  <c r="C3" i="4"/>
  <c r="C4" i="4"/>
  <c r="C6" i="4"/>
  <c r="D4" i="7"/>
  <c r="D6" i="7"/>
  <c r="B3" i="8"/>
  <c r="B4" i="8"/>
  <c r="B6" i="8"/>
  <c r="F20" i="11"/>
  <c r="F42" i="11"/>
  <c r="F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M.Mackus</author>
  </authors>
  <commentList>
    <comment ref="F10" authorId="0" shapeId="0" xr:uid="{00000000-0006-0000-0000-000001000000}">
      <text>
        <r>
          <rPr>
            <sz val="11"/>
            <color indexed="81"/>
            <rFont val="Arial"/>
            <family val="2"/>
          </rPr>
          <t xml:space="preserve">Toelichting:    
Door  het NBFS nr. van het  gilde te kiezen  worden  automatische de bij de Kring bekende gevens opgehaald en automatische ingevuld. Indien deze gevens niet juist zijn moeten deze handmatig worden aangepast.
De gegevens die in de velden  B8..F14 worden ingevuld, worden automatisch overgenomen in de andere bladen. Als je ze eerst hier invult, hoef je ze maar 1 keer in te vullen. 
Mochten er vragen zijn over het invullen of problemen met het versturen 
van het formulier dan vernemen wij dat ook graag.
Stuur het bestand na invulling terug naar het email 
adres: Inschrijvingen@stichtingkringgildedagkempenland.nl
</t>
        </r>
      </text>
    </comment>
  </commentList>
</comments>
</file>

<file path=xl/sharedStrings.xml><?xml version="1.0" encoding="utf-8"?>
<sst xmlns="http://schemas.openxmlformats.org/spreadsheetml/2006/main" count="450" uniqueCount="398">
  <si>
    <t>Inschrijfformulier Algemeen</t>
    <phoneticPr fontId="46" type="noConversion"/>
  </si>
  <si>
    <t>Naam van het gilde:</t>
  </si>
  <si>
    <t>Naam secretaris:</t>
  </si>
  <si>
    <t>Telefoonnummer:</t>
  </si>
  <si>
    <t>nr. NBFS:</t>
  </si>
  <si>
    <t>Gsm-nummer:</t>
  </si>
  <si>
    <t>Adres:</t>
  </si>
  <si>
    <t>Postcode en woonplaats:</t>
  </si>
  <si>
    <t>E-mail adres:</t>
  </si>
  <si>
    <t>(* het betreffende vakje aankruisen a.u.b.)</t>
  </si>
  <si>
    <t>Naam contactpersoon:</t>
  </si>
  <si>
    <t>nr.NBFS:</t>
  </si>
  <si>
    <t>ja:*</t>
  </si>
  <si>
    <t>nee:*</t>
  </si>
  <si>
    <t xml:space="preserve">Inschrijfformulier Bazuinblazen   </t>
    <phoneticPr fontId="46" type="noConversion"/>
  </si>
  <si>
    <t>Bazuinblazen individueel.</t>
  </si>
  <si>
    <t>Neemt uw gilde deel aan het bazuinblazen individueel?</t>
  </si>
  <si>
    <r>
      <t xml:space="preserve">  bij </t>
    </r>
    <r>
      <rPr>
        <b/>
        <sz val="11"/>
        <rFont val="Tahoma"/>
        <family val="2"/>
      </rPr>
      <t>senioren</t>
    </r>
    <r>
      <rPr>
        <sz val="11"/>
        <rFont val="Tahoma"/>
        <family val="2"/>
      </rPr>
      <t xml:space="preserve"> </t>
    </r>
    <r>
      <rPr>
        <b/>
        <sz val="11"/>
        <rFont val="Tahoma"/>
        <family val="2"/>
      </rPr>
      <t>A</t>
    </r>
    <r>
      <rPr>
        <sz val="11"/>
        <rFont val="Tahoma"/>
        <family val="2"/>
      </rPr>
      <t xml:space="preserve">, </t>
    </r>
    <r>
      <rPr>
        <b/>
        <sz val="11"/>
        <rFont val="Tahoma"/>
        <family val="2"/>
      </rPr>
      <t>B</t>
    </r>
    <r>
      <rPr>
        <sz val="11"/>
        <rFont val="Tahoma"/>
        <family val="2"/>
      </rPr>
      <t xml:space="preserve"> of </t>
    </r>
    <r>
      <rPr>
        <b/>
        <sz val="11"/>
        <rFont val="Tahoma"/>
        <family val="2"/>
      </rPr>
      <t>C</t>
    </r>
    <r>
      <rPr>
        <sz val="11"/>
        <rFont val="Tahoma"/>
        <family val="2"/>
      </rPr>
      <t xml:space="preserve"> invullen!</t>
    </r>
  </si>
  <si>
    <t>geb.datum:</t>
  </si>
  <si>
    <t>junioren</t>
  </si>
  <si>
    <r>
      <t xml:space="preserve">senioren   </t>
    </r>
    <r>
      <rPr>
        <b/>
        <sz val="11"/>
        <rFont val="Tahoma"/>
        <family val="2"/>
      </rPr>
      <t>A</t>
    </r>
    <r>
      <rPr>
        <sz val="11"/>
        <rFont val="Tahoma"/>
        <family val="2"/>
      </rPr>
      <t xml:space="preserve">  </t>
    </r>
    <r>
      <rPr>
        <b/>
        <sz val="11"/>
        <rFont val="Tahoma"/>
        <family val="2"/>
      </rPr>
      <t>B</t>
    </r>
    <r>
      <rPr>
        <sz val="11"/>
        <rFont val="Tahoma"/>
        <family val="2"/>
      </rPr>
      <t xml:space="preserve"> of </t>
    </r>
    <r>
      <rPr>
        <b/>
        <sz val="11"/>
        <rFont val="Tahoma"/>
        <family val="2"/>
      </rPr>
      <t>C</t>
    </r>
    <r>
      <rPr>
        <sz val="11"/>
        <rFont val="Tahoma"/>
        <family val="2"/>
      </rPr>
      <t xml:space="preserve"> </t>
    </r>
  </si>
  <si>
    <t>C</t>
  </si>
  <si>
    <t>B</t>
  </si>
  <si>
    <t>Inschrijfformulier Trommen</t>
  </si>
  <si>
    <t>Neemt uw gilde deel aan het trommen individueel?</t>
  </si>
  <si>
    <t>Bij ja, vul hieronder de namen en klasse in</t>
  </si>
  <si>
    <t>Naam tamboer</t>
  </si>
  <si>
    <t>Geboorte</t>
  </si>
  <si>
    <t>kl.</t>
  </si>
  <si>
    <t xml:space="preserve">Junioren </t>
  </si>
  <si>
    <t>nummer</t>
  </si>
  <si>
    <t>datum</t>
  </si>
  <si>
    <t>U</t>
  </si>
  <si>
    <t>A</t>
  </si>
  <si>
    <t>E</t>
  </si>
  <si>
    <t>gildetrom</t>
  </si>
  <si>
    <t>muziektrom</t>
  </si>
  <si>
    <t>=</t>
    <phoneticPr fontId="46" type="noConversion"/>
  </si>
  <si>
    <t>Inschrijfformulier Vendelen</t>
    <phoneticPr fontId="46" type="noConversion"/>
  </si>
  <si>
    <t>Neemt uw gilde deel aan het vendelen individueel?</t>
  </si>
  <si>
    <t xml:space="preserve"> Naam vendelier 
deelname individeel</t>
  </si>
  <si>
    <t>V-za</t>
  </si>
  <si>
    <t>V</t>
  </si>
  <si>
    <r>
      <t xml:space="preserve">Junioren
</t>
    </r>
    <r>
      <rPr>
        <sz val="8"/>
        <rFont val="Tahoma"/>
        <family val="2"/>
      </rPr>
      <t>(geboorte datum vermelden)</t>
    </r>
  </si>
  <si>
    <t>NBFS nr.</t>
  </si>
  <si>
    <t>Naamgilde</t>
  </si>
  <si>
    <t>Postadres</t>
  </si>
  <si>
    <t>Naamsecretaris</t>
  </si>
  <si>
    <t>Pc_woonplaats</t>
  </si>
  <si>
    <t>Emailadres secretaris</t>
  </si>
  <si>
    <t>Tel secretaris</t>
  </si>
  <si>
    <t>Gsm secretaris</t>
  </si>
  <si>
    <t>kies hier</t>
  </si>
  <si>
    <t>Secretaris</t>
  </si>
  <si>
    <t>PC &amp; woonplaats</t>
  </si>
  <si>
    <t>mailadres secretaris</t>
  </si>
  <si>
    <t>tel secretaris</t>
  </si>
  <si>
    <t>GSM secretaris</t>
  </si>
  <si>
    <t>Sint-Catharinagilde tot Blortem en Gestel</t>
  </si>
  <si>
    <t>de Reijenburg 10</t>
  </si>
  <si>
    <t>C.J.C.J. Moonen</t>
  </si>
  <si>
    <t>5501LC Veldhoven</t>
  </si>
  <si>
    <t xml:space="preserve">cjcjmoonen@onsbrabantnet.nl </t>
  </si>
  <si>
    <t>040-2553258</t>
  </si>
  <si>
    <t>06-10110049</t>
  </si>
  <si>
    <t>St. Catharinagilde Eindhoven-Stad</t>
  </si>
  <si>
    <t>Irenelaan 4</t>
  </si>
  <si>
    <t>Jos Jansen</t>
  </si>
  <si>
    <t>5583 AD Waalre</t>
  </si>
  <si>
    <t>j.jansen507@upcmail.nl</t>
  </si>
  <si>
    <t>0402215430</t>
  </si>
  <si>
    <t>Sint-Catharinagilde Strijp</t>
  </si>
  <si>
    <t>Kerkakkerstraat 54</t>
  </si>
  <si>
    <t>Henri van Hout</t>
  </si>
  <si>
    <t xml:space="preserve">5616 HC Eindhoven </t>
  </si>
  <si>
    <t xml:space="preserve">catharinagilde@dse.nl </t>
  </si>
  <si>
    <t>040-2815863</t>
  </si>
  <si>
    <t>06-41913500</t>
  </si>
  <si>
    <t>Sint Catharinagilde Tongelre</t>
  </si>
  <si>
    <t>Boekweitstraat 34</t>
  </si>
  <si>
    <t>Piet van de Wiel</t>
  </si>
  <si>
    <t>5632 KJ Eindhoven</t>
  </si>
  <si>
    <t>ripilimielki@kpnplanet.nl</t>
  </si>
  <si>
    <t>040 2410978</t>
  </si>
  <si>
    <t>Sint Catharinagilde Woensel</t>
  </si>
  <si>
    <t>Meierijlaan 64</t>
  </si>
  <si>
    <t>A.C.H. de Lepper</t>
  </si>
  <si>
    <t>5628 BB Eindhoven</t>
  </si>
  <si>
    <t>st.catharinagilde.woensel@gmail.com</t>
  </si>
  <si>
    <t>040-2411126</t>
  </si>
  <si>
    <t>06-51588255</t>
  </si>
  <si>
    <t>St Jorisgilde Gestel en Blaarthem</t>
  </si>
  <si>
    <t>Primulastraat 58</t>
  </si>
  <si>
    <t>R. (Rudi) van den Nieuwenhof</t>
  </si>
  <si>
    <t>5644 LL Eindhoven</t>
  </si>
  <si>
    <t>jvdkruijssen@planet.nl</t>
  </si>
  <si>
    <t>00-3211603125</t>
  </si>
  <si>
    <t>St. Jorisgilde Stratum</t>
  </si>
  <si>
    <t>Bergen op zoomstraat 106</t>
  </si>
  <si>
    <t>Ad van Dijck</t>
  </si>
  <si>
    <t>5652KG   Eindhoven</t>
  </si>
  <si>
    <t>adijck@gmail.com</t>
  </si>
  <si>
    <t>040-2522201</t>
  </si>
  <si>
    <t>06-11866162</t>
  </si>
  <si>
    <t>St .Jorisgide Strijp (heropgericht 2000 / opgeheven 2002)</t>
  </si>
  <si>
    <t>Sint Jorisgilde Vlokhoven</t>
  </si>
  <si>
    <t>Tomatenstraat 35</t>
  </si>
  <si>
    <t>Frans Marinus</t>
  </si>
  <si>
    <t>5632WB Eindhoven</t>
  </si>
  <si>
    <t>f.j.n.marinus@gmail.com</t>
  </si>
  <si>
    <t>040-8486342</t>
  </si>
  <si>
    <t xml:space="preserve">St. Martinusgilde Tongelre </t>
  </si>
  <si>
    <t xml:space="preserve">Zijlstraat 35 </t>
  </si>
  <si>
    <t>P.A.M.(Peter) Vervest</t>
  </si>
  <si>
    <t xml:space="preserve">5623 BR Eindhoven </t>
  </si>
  <si>
    <t>stmartinusgilde@dse.nl</t>
  </si>
  <si>
    <t>06-21494053</t>
  </si>
  <si>
    <t>De Ridderlijke Gilde van Sint Sebastiaan te Eindhoven</t>
  </si>
  <si>
    <t>Geldropseweg 25</t>
  </si>
  <si>
    <t>Huub van Doorne</t>
  </si>
  <si>
    <t>5731AA Mierlo</t>
  </si>
  <si>
    <t>Huub@van-doorne.net</t>
  </si>
  <si>
    <t>06-53182680</t>
  </si>
  <si>
    <t>St. Anna Nederwetten</t>
  </si>
  <si>
    <t>Heerendonk  6</t>
  </si>
  <si>
    <t>Jan van Rooij</t>
  </si>
  <si>
    <t>5674PG  Nederwetten</t>
  </si>
  <si>
    <t xml:space="preserve">st.annagilde@gmail.com  </t>
  </si>
  <si>
    <t>040-2837312</t>
  </si>
  <si>
    <t>06-20890960</t>
  </si>
  <si>
    <t>St.-Annagilde Nuenen-dorp</t>
  </si>
  <si>
    <t>Jonker Florislaan 34</t>
  </si>
  <si>
    <t>Dhr H. Warmerdam</t>
  </si>
  <si>
    <t>5673 MJ Nuenen</t>
  </si>
  <si>
    <t>h.warmerdam@onsnet.nu</t>
  </si>
  <si>
    <t>06-29074671</t>
  </si>
  <si>
    <t>St. Antoniusschut Eeneind Opwetten</t>
  </si>
  <si>
    <t>de Vroente 63</t>
  </si>
  <si>
    <t>L. Verspaget</t>
  </si>
  <si>
    <t>5672 TV Nuenen</t>
  </si>
  <si>
    <t>l.verspaget@onsnet.nu</t>
  </si>
  <si>
    <t>040 2382620</t>
  </si>
  <si>
    <t>Sint Catharina gilde Nuenen-Boord</t>
  </si>
  <si>
    <t>Dubbestraat 6</t>
  </si>
  <si>
    <r>
      <t>Volkert</t>
    </r>
    <r>
      <rPr>
        <sz val="10"/>
        <color indexed="9"/>
        <rFont val="Times New Roman"/>
        <family val="2"/>
      </rPr>
      <t xml:space="preserve"> Scheepers</t>
    </r>
  </si>
  <si>
    <t>5674AE Nuenen</t>
  </si>
  <si>
    <t>gilde.nuenen-boord@live.nl</t>
  </si>
  <si>
    <t>040-2833348</t>
  </si>
  <si>
    <t>Sint Catharinagilde Son</t>
  </si>
  <si>
    <t>Antoon van de Venstraat 41</t>
  </si>
  <si>
    <t>Martin Hulsen</t>
  </si>
  <si>
    <t>5691 CJ Son</t>
  </si>
  <si>
    <t>martin@hulsen.nl</t>
  </si>
  <si>
    <t>0499-476834</t>
  </si>
  <si>
    <t>06-30292357</t>
  </si>
  <si>
    <t>Sint Catharina-Sint Barbara Mierlo</t>
  </si>
  <si>
    <t>Hertshooi 3</t>
  </si>
  <si>
    <t>F.v.d.Vleuten</t>
  </si>
  <si>
    <t>5731TK   Mierlo</t>
  </si>
  <si>
    <t>catharinagilde1474@gmail.com</t>
  </si>
  <si>
    <t>Heilig Kruisgilde Gerwen</t>
  </si>
  <si>
    <t>Mgr. Frenkenstraat 20</t>
  </si>
  <si>
    <t>Gerard Gorselink</t>
  </si>
  <si>
    <t>5674 RW Nuenen</t>
  </si>
  <si>
    <t>040-2838029</t>
  </si>
  <si>
    <t>06-10885283</t>
  </si>
  <si>
    <t>St.Sebastiaan Mierlo</t>
  </si>
  <si>
    <t>Heer van Rodestraat 101</t>
  </si>
  <si>
    <t>Alfons schonhoff</t>
  </si>
  <si>
    <t>5731VR Mierlo</t>
  </si>
  <si>
    <t xml:space="preserve">Gilde.St.Sebastiaan@Gmail.com </t>
  </si>
  <si>
    <t>06-24861115</t>
  </si>
  <si>
    <t>Sint Agatha Heeze</t>
  </si>
  <si>
    <t>Rul 6a</t>
  </si>
  <si>
    <t>M. Kessels</t>
  </si>
  <si>
    <t>5591TW Heeze</t>
  </si>
  <si>
    <t>thieu.kessels@upcmail.nl</t>
  </si>
  <si>
    <t>040-2261615</t>
  </si>
  <si>
    <t>06-20326558</t>
  </si>
  <si>
    <t>St. Catharina en Barbaragilde Geldrop</t>
  </si>
  <si>
    <t>Gravenstraat 14</t>
  </si>
  <si>
    <t>Felix Crooijmans</t>
  </si>
  <si>
    <t>5663 GC</t>
  </si>
  <si>
    <t xml:space="preserve">cbgildegeldrop@gmail.com </t>
  </si>
  <si>
    <t>040-2850543</t>
  </si>
  <si>
    <t>06-47003944</t>
  </si>
  <si>
    <t>St. Catharina en St. Barbara Leende</t>
  </si>
  <si>
    <t>Halfeindschestraat 4A</t>
  </si>
  <si>
    <t>Erik van Happen</t>
  </si>
  <si>
    <t>5595AB  Leende</t>
  </si>
  <si>
    <t>erikvanhappen@planet.nl</t>
  </si>
  <si>
    <t>040-2061410</t>
  </si>
  <si>
    <t>06-23189987</t>
  </si>
  <si>
    <t>Gilde St.-Jan Baptista Leenderstrijp</t>
  </si>
  <si>
    <t>Strijperstraat 73</t>
  </si>
  <si>
    <t>Johan Bax</t>
  </si>
  <si>
    <t>5595 GB  Leende</t>
  </si>
  <si>
    <t>info@gildeleenderstrijp.nl</t>
  </si>
  <si>
    <t xml:space="preserve">040 - 206 08 56 </t>
  </si>
  <si>
    <t>06-52667795</t>
  </si>
  <si>
    <t>Sint Jan Soerendonk</t>
  </si>
  <si>
    <t>De Wiet 23</t>
  </si>
  <si>
    <t>Marco Mackus</t>
  </si>
  <si>
    <t>6027 SH Soerendonk</t>
  </si>
  <si>
    <t>secretaris@sint-jansgilde.nl</t>
  </si>
  <si>
    <t>0495-841204</t>
  </si>
  <si>
    <t>06-24809644</t>
  </si>
  <si>
    <t>Sint Jorisgilde Budel</t>
  </si>
  <si>
    <t>Poelderstraat 5</t>
  </si>
  <si>
    <t>Tweede Deken Martin Horst</t>
  </si>
  <si>
    <t>6021 JZ  Budel</t>
  </si>
  <si>
    <t>info@sintjorisgildebudel</t>
  </si>
  <si>
    <t>0495 430250</t>
  </si>
  <si>
    <t>06-53336342</t>
  </si>
  <si>
    <t>Sint Jorisgilde Heeze</t>
  </si>
  <si>
    <t>Postbus 9</t>
  </si>
  <si>
    <t>L.J.I. (Rens) Guitjens</t>
  </si>
  <si>
    <t>5590 AA Heeze</t>
  </si>
  <si>
    <t>info@sintjorisgildeheeze.nl</t>
  </si>
  <si>
    <t>040-2262225</t>
  </si>
  <si>
    <t>06-23738910</t>
  </si>
  <si>
    <t>Gilde Sint Joris Zesgehuchten</t>
  </si>
  <si>
    <t>Silmarien 9</t>
  </si>
  <si>
    <t>Naomi Engel</t>
  </si>
  <si>
    <t>5663 RJ Geldrop</t>
  </si>
  <si>
    <t>sintjoriszesgehuchten@onsbrabantnet.nl</t>
  </si>
  <si>
    <t>06-27319494</t>
  </si>
  <si>
    <t>St. Joris - St. Barbara Maarheeze</t>
  </si>
  <si>
    <t>Meidoornstraat 2</t>
  </si>
  <si>
    <t>Frans Heesakkers</t>
  </si>
  <si>
    <t>6026 XE Maarheeze</t>
  </si>
  <si>
    <t>gilde.maarheeze@upcmail.nl</t>
  </si>
  <si>
    <t>06-49770334</t>
  </si>
  <si>
    <t>Sint-Annagilde Riethoven</t>
  </si>
  <si>
    <t>Gerststraat 43</t>
  </si>
  <si>
    <t>Th.(Theo) van de Graaf</t>
  </si>
  <si>
    <t>5561 AT Riethoven</t>
  </si>
  <si>
    <t>theo.vd.graaf@live.nl</t>
  </si>
  <si>
    <t>040 2040146</t>
  </si>
  <si>
    <t>St Anna Gilde Westerhoven</t>
  </si>
  <si>
    <t>Aarperstraat 30</t>
  </si>
  <si>
    <t>Karin Koevoets-Smolders</t>
  </si>
  <si>
    <t>5563 BK Westerhoven</t>
  </si>
  <si>
    <t>j.koevoets@chello.nl</t>
  </si>
  <si>
    <t>040-2046602</t>
  </si>
  <si>
    <t>St. Antonius &amp; St Catharina Aalst</t>
  </si>
  <si>
    <t>Achtereindsestraat 6</t>
  </si>
  <si>
    <t>Roos Teunissen</t>
  </si>
  <si>
    <t>5583 TB Aalst-Waalre</t>
  </si>
  <si>
    <t>rob.singels@philips.com</t>
  </si>
  <si>
    <t>06-22428304</t>
  </si>
  <si>
    <t>Sint-Catharina Valkenswaard</t>
  </si>
  <si>
    <t>Brouwerijdreef 59</t>
  </si>
  <si>
    <t>Wil Janssens</t>
  </si>
  <si>
    <t>5551 VE Valkenswaard</t>
  </si>
  <si>
    <t>wlljanssens@onsbrabantnet.nl</t>
  </si>
  <si>
    <t>040-2016111</t>
  </si>
  <si>
    <t>06-22718432</t>
  </si>
  <si>
    <t>St.-Jorisgilde Bergeyk</t>
  </si>
  <si>
    <t>Kempakker 1</t>
  </si>
  <si>
    <t>Jan Bloks</t>
  </si>
  <si>
    <t>5571 PK Bergeijk</t>
  </si>
  <si>
    <t>janbloks46@gmail.com</t>
  </si>
  <si>
    <t>0497-572083</t>
  </si>
  <si>
    <t>St. Martinusgilde Luyksgestel</t>
  </si>
  <si>
    <t>Rijt 54</t>
  </si>
  <si>
    <t>Eric Hoeks</t>
  </si>
  <si>
    <t>5575 CD Luyksgestel</t>
  </si>
  <si>
    <t>info@st-martinusgilde.nl</t>
  </si>
  <si>
    <t>06-46596062</t>
  </si>
  <si>
    <t>Sint Martinusgilde Waalre</t>
  </si>
  <si>
    <t>Bertelindislaan 15</t>
  </si>
  <si>
    <t>P.F.G. Bongaerts</t>
  </si>
  <si>
    <t>5581 CS  Waalre</t>
  </si>
  <si>
    <t>piet.bongaerts@hetnet.nl</t>
  </si>
  <si>
    <t>040-2216633</t>
  </si>
  <si>
    <t>St. Martinusgilde van het Heilig Sacrament Dommelen</t>
  </si>
  <si>
    <t>Servatiusdal 19</t>
  </si>
  <si>
    <t>B. van Velthoven</t>
  </si>
  <si>
    <t>5551 CK  Valkenswaard</t>
  </si>
  <si>
    <t>info@sintmartinusgilde.nl </t>
  </si>
  <si>
    <t>040-2017767</t>
  </si>
  <si>
    <t>St.Nicolaasgilde Valkenswaard</t>
  </si>
  <si>
    <t>postbus 146</t>
  </si>
  <si>
    <t>Pierre Houben</t>
  </si>
  <si>
    <t>5550AC Valkenswaard</t>
  </si>
  <si>
    <t xml:space="preserve">secretariaat@st-nicolaasgilde.nl </t>
  </si>
  <si>
    <t>040-2013312</t>
  </si>
  <si>
    <t>06-22418425</t>
  </si>
  <si>
    <t>Gilde Sint Petrus Banden Schaft</t>
  </si>
  <si>
    <t>Schafterdijk 4</t>
  </si>
  <si>
    <t>E W J van Meijl</t>
  </si>
  <si>
    <t>5556 VK Valkenswaard</t>
  </si>
  <si>
    <t>info@gilde-sint-petrus-banden.nl</t>
  </si>
  <si>
    <t>040-2068486</t>
  </si>
  <si>
    <t>Gilde van het Heilig Sacrament Bergeijk</t>
  </si>
  <si>
    <t>Herikstraat 21</t>
  </si>
  <si>
    <t>Henk Vrenken</t>
  </si>
  <si>
    <t>5571 HW Bergeijk</t>
  </si>
  <si>
    <t>vrenkenaccountancy@planet.nl</t>
  </si>
  <si>
    <t>06-22697951</t>
  </si>
  <si>
    <t>Sint Sebastiaangilde Borkel</t>
  </si>
  <si>
    <t>Beugelstraat 45</t>
  </si>
  <si>
    <t>L.H.M. Compen</t>
  </si>
  <si>
    <t>5556 WL Borkel</t>
  </si>
  <si>
    <t>06-46308527</t>
  </si>
  <si>
    <t>Sint Willibrordusgilde Waalre</t>
  </si>
  <si>
    <t>Willibrorduslaan 70</t>
  </si>
  <si>
    <t>Henk Hartjes</t>
  </si>
  <si>
    <t>5581 GH Waalre</t>
  </si>
  <si>
    <t>hartjes@iae.nl</t>
  </si>
  <si>
    <t>040-2215044</t>
  </si>
  <si>
    <t>06-55180930</t>
  </si>
  <si>
    <t>St. Caecilia Veldhoven</t>
  </si>
  <si>
    <t>Witherenstraat 30</t>
  </si>
  <si>
    <t>F(Frans) Mennen</t>
  </si>
  <si>
    <t>5505 CE Veldhoven</t>
  </si>
  <si>
    <t>fjhmennen@onsbrabantnet.nl</t>
  </si>
  <si>
    <t>040 2540231</t>
  </si>
  <si>
    <t>St.Catharina-St.Barbara Gilde Eersel</t>
  </si>
  <si>
    <t>Aelenstraat 36</t>
  </si>
  <si>
    <t>Jan van de Ven</t>
  </si>
  <si>
    <t>5521 JV Eersel</t>
  </si>
  <si>
    <t>jan.vdven@wxs.nl</t>
  </si>
  <si>
    <t>0497 516644</t>
  </si>
  <si>
    <t>St. Jan Baptist Duizel</t>
  </si>
  <si>
    <t>Schadewijk 5</t>
  </si>
  <si>
    <t>Adriaan Kox</t>
  </si>
  <si>
    <t>5521 NN Eersel</t>
  </si>
  <si>
    <t>GildeStJanBaptistDuizel@gmail.com</t>
  </si>
  <si>
    <t>0497-516836</t>
  </si>
  <si>
    <t>06-51320626</t>
  </si>
  <si>
    <t xml:space="preserve">Gilde Sint Jan Baptist Oerle </t>
  </si>
  <si>
    <t>Nieuwe Kerkstraat 18</t>
  </si>
  <si>
    <t>Tonnie Antonis</t>
  </si>
  <si>
    <t>5507 LS Veldhoven</t>
  </si>
  <si>
    <t>tonnieantonis@hotmail.com</t>
  </si>
  <si>
    <t>040-2052322</t>
  </si>
  <si>
    <t>06-13034388</t>
  </si>
  <si>
    <t>Gilde Sint Joris Bladel</t>
  </si>
  <si>
    <t>De Kuipertjes  24</t>
  </si>
  <si>
    <t>A.F.Schellekens</t>
  </si>
  <si>
    <t>5531 Ee Bladel</t>
  </si>
  <si>
    <t>schrijver@gildestjoris.nl</t>
  </si>
  <si>
    <t>0497 382587</t>
  </si>
  <si>
    <t>Sint Joris Gilde Hapert</t>
  </si>
  <si>
    <t>de Vijzel 6</t>
  </si>
  <si>
    <t>Hans Schellens</t>
  </si>
  <si>
    <t>5527 BX Hapert</t>
  </si>
  <si>
    <t>hansschellens@upcmail.nl</t>
  </si>
  <si>
    <t xml:space="preserve"> 0497-383745</t>
  </si>
  <si>
    <t>Sint-Jorisgilde Reusel</t>
  </si>
  <si>
    <t>P.A. Beukenlaan 50</t>
  </si>
  <si>
    <t>Tinus Huijbregts</t>
  </si>
  <si>
    <t>5541 VM  Reusel</t>
  </si>
  <si>
    <t>SintJorisgilde@scarlet.be</t>
  </si>
  <si>
    <t>00-3214679521</t>
  </si>
  <si>
    <t>Sint-JorisgildeZeelst</t>
  </si>
  <si>
    <t>Heuvel 8</t>
  </si>
  <si>
    <t>T.H Rombouts</t>
  </si>
  <si>
    <t>5502 AK Veldhoven</t>
  </si>
  <si>
    <t>040 2539330</t>
  </si>
  <si>
    <t>St. Lambertus Gilde Meerveldhoven</t>
  </si>
  <si>
    <t>v. Vroonhovenlaan 7</t>
  </si>
  <si>
    <t>H. Tiersma</t>
  </si>
  <si>
    <t>5503 CM Veldhoven</t>
  </si>
  <si>
    <t>h.tiersma@kpnplanet.nl</t>
  </si>
  <si>
    <t>+31 (0)40 2540494</t>
  </si>
  <si>
    <t>+31 (0)6 83200501</t>
  </si>
  <si>
    <t>St. Lucia Steensel</t>
  </si>
  <si>
    <t>Stevert 5</t>
  </si>
  <si>
    <t>A. v.d. Ven</t>
  </si>
  <si>
    <t>5524 KB Steensel</t>
  </si>
  <si>
    <t>toonvandeven@hetnet.nl</t>
  </si>
  <si>
    <t>0497-516614</t>
  </si>
  <si>
    <t>Onze Lieve Vrouwe Gilde Eersel</t>
  </si>
  <si>
    <t>v.d. Boomstraat 17</t>
  </si>
  <si>
    <t>A.(AD) Lepelaars</t>
  </si>
  <si>
    <t>5521VR Eersel</t>
  </si>
  <si>
    <t>lepel024@wxs.nl</t>
  </si>
  <si>
    <t>0497-514472</t>
  </si>
  <si>
    <t>06-23371075</t>
  </si>
  <si>
    <t>Onze Lieve Vrouwe gilde Zeelst</t>
  </si>
  <si>
    <t>Voortjeshei 10</t>
  </si>
  <si>
    <t>Wim van Loon</t>
  </si>
  <si>
    <t>5508 WG Veldhoven</t>
  </si>
  <si>
    <t>wmvanloon@onsbrabantnet.nl</t>
  </si>
  <si>
    <t>040 2556091</t>
  </si>
  <si>
    <t>06 52018010.</t>
  </si>
  <si>
    <t>VTB competitie</t>
  </si>
  <si>
    <t>Wedstrijd data 3 oktober 2021 / 7 november 2021 / 20 maart 2022 / 18 april 2022 / 22 mei 2022</t>
  </si>
  <si>
    <t>Data</t>
  </si>
  <si>
    <t>3 oktober</t>
  </si>
  <si>
    <t>20 maart</t>
  </si>
  <si>
    <t>22 mei</t>
  </si>
  <si>
    <t>Naam Bazuinblazer</t>
  </si>
  <si>
    <t>Nummer</t>
  </si>
  <si>
    <t>Inzenden vóór 18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</si>
</sst>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dd/mm/yy;@"/>
    <numFmt numFmtId="166" formatCode="0#########"/>
  </numFmts>
  <fonts count="49" x14ac:knownFonts="1">
    <font>
      <sz val="10"/>
      <name val="Arial"/>
      <family val="2"/>
    </font>
    <font>
      <sz val="10"/>
      <name val="Tahoma"/>
      <family val="2"/>
    </font>
    <font>
      <b/>
      <sz val="20"/>
      <name val="Tahoma"/>
      <family val="2"/>
    </font>
    <font>
      <sz val="16"/>
      <name val="Tahoma"/>
      <family val="2"/>
    </font>
    <font>
      <sz val="11"/>
      <name val="Tahoma"/>
      <family val="2"/>
    </font>
    <font>
      <u/>
      <sz val="10"/>
      <name val="Tahoma"/>
      <family val="2"/>
    </font>
    <font>
      <sz val="12"/>
      <name val="Tahoma"/>
      <family val="2"/>
    </font>
    <font>
      <sz val="11"/>
      <color indexed="10"/>
      <name val="Tahoma"/>
      <family val="2"/>
    </font>
    <font>
      <sz val="11"/>
      <color indexed="8"/>
      <name val="Tahoma"/>
      <family val="2"/>
    </font>
    <font>
      <b/>
      <sz val="14"/>
      <name val="Tahoma"/>
      <family val="2"/>
    </font>
    <font>
      <b/>
      <sz val="11"/>
      <name val="Tahoma"/>
      <family val="2"/>
    </font>
    <font>
      <b/>
      <sz val="12"/>
      <name val="Tahoma"/>
      <family val="2"/>
    </font>
    <font>
      <sz val="12"/>
      <color indexed="10"/>
      <name val="Tahoma"/>
      <family val="2"/>
    </font>
    <font>
      <sz val="14"/>
      <name val="Tahoma"/>
      <family val="2"/>
    </font>
    <font>
      <sz val="12"/>
      <color indexed="8"/>
      <name val="Tahoma"/>
      <family val="2"/>
    </font>
    <font>
      <b/>
      <sz val="10"/>
      <name val="Tahoma"/>
      <family val="2"/>
    </font>
    <font>
      <sz val="14"/>
      <color indexed="10"/>
      <name val="Tahoma"/>
      <family val="2"/>
    </font>
    <font>
      <sz val="14"/>
      <color indexed="12"/>
      <name val="Tahoma"/>
      <family val="2"/>
    </font>
    <font>
      <sz val="12"/>
      <color indexed="12"/>
      <name val="Tahoma"/>
      <family val="2"/>
    </font>
    <font>
      <sz val="20"/>
      <name val="Tahoma"/>
      <family val="2"/>
    </font>
    <font>
      <b/>
      <sz val="16"/>
      <name val="Tahoma"/>
      <family val="2"/>
    </font>
    <font>
      <sz val="10"/>
      <color indexed="8"/>
      <name val="Tahoma"/>
      <family val="2"/>
    </font>
    <font>
      <i/>
      <sz val="10"/>
      <name val="Tahoma"/>
      <family val="2"/>
    </font>
    <font>
      <b/>
      <u/>
      <sz val="14"/>
      <name val="Tahoma"/>
      <family val="2"/>
    </font>
    <font>
      <b/>
      <sz val="11"/>
      <color indexed="8"/>
      <name val="Tahoma"/>
      <family val="2"/>
    </font>
    <font>
      <b/>
      <sz val="10"/>
      <color indexed="8"/>
      <name val="Tahoma"/>
      <family val="2"/>
    </font>
    <font>
      <sz val="12"/>
      <color indexed="11"/>
      <name val="Tahoma"/>
      <family val="2"/>
    </font>
    <font>
      <sz val="9"/>
      <name val="Tahoma"/>
      <family val="2"/>
    </font>
    <font>
      <sz val="8"/>
      <name val="Tahoma"/>
      <family val="2"/>
    </font>
    <font>
      <sz val="12"/>
      <color indexed="61"/>
      <name val="Tahoma"/>
      <family val="2"/>
    </font>
    <font>
      <sz val="10"/>
      <name val="Arial"/>
      <family val="2"/>
    </font>
    <font>
      <u/>
      <sz val="10"/>
      <color indexed="18"/>
      <name val="Arial"/>
      <family val="2"/>
    </font>
    <font>
      <sz val="11"/>
      <color indexed="81"/>
      <name val="Arial"/>
      <family val="2"/>
    </font>
    <font>
      <u/>
      <sz val="10"/>
      <color indexed="12"/>
      <name val="Arial"/>
      <family val="2"/>
    </font>
    <font>
      <b/>
      <sz val="10"/>
      <color indexed="10"/>
      <name val="Tahoma"/>
      <family val="2"/>
    </font>
    <font>
      <sz val="10"/>
      <color indexed="10"/>
      <name val="Tahoma"/>
      <family val="2"/>
    </font>
    <font>
      <sz val="12"/>
      <color indexed="9"/>
      <name val="Times New Roman"/>
      <family val="2"/>
    </font>
    <font>
      <u/>
      <sz val="10"/>
      <color indexed="9"/>
      <name val="Arial"/>
      <family val="2"/>
    </font>
    <font>
      <sz val="10"/>
      <color indexed="9"/>
      <name val="Arial"/>
      <family val="2"/>
    </font>
    <font>
      <sz val="12"/>
      <color indexed="9"/>
      <name val="Times New Roman"/>
      <family val="2"/>
    </font>
    <font>
      <sz val="10"/>
      <color indexed="9"/>
      <name val="Times New Roman"/>
      <family val="2"/>
    </font>
    <font>
      <sz val="10"/>
      <color indexed="9"/>
      <name val="Times New Roman"/>
      <family val="2"/>
    </font>
    <font>
      <u/>
      <sz val="12"/>
      <color indexed="9"/>
      <name val="Times New Roman"/>
      <family val="1"/>
    </font>
    <font>
      <sz val="10"/>
      <color indexed="9"/>
      <name val="Calibri"/>
      <family val="2"/>
    </font>
    <font>
      <u/>
      <sz val="10"/>
      <color indexed="9"/>
      <name val="Times New Roman"/>
      <family val="1"/>
    </font>
    <font>
      <sz val="11"/>
      <color indexed="9"/>
      <name val="Calibri"/>
      <family val="2"/>
    </font>
    <font>
      <sz val="8"/>
      <name val="Verdana"/>
      <family val="2"/>
    </font>
    <font>
      <sz val="12"/>
      <color rgb="FFFF0000"/>
      <name val="Tahoma"/>
      <family val="2"/>
    </font>
    <font>
      <b/>
      <sz val="10"/>
      <color rgb="FFFF0000"/>
      <name val="Tahoma"/>
      <family val="2"/>
    </font>
  </fonts>
  <fills count="6">
    <fill>
      <patternFill patternType="none"/>
    </fill>
    <fill>
      <patternFill patternType="gray125"/>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2"/>
        <bgColor indexed="64"/>
      </patternFill>
    </fill>
  </fills>
  <borders count="31">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33"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lignment vertical="center"/>
    </xf>
  </cellStyleXfs>
  <cellXfs count="220">
    <xf numFmtId="0" fontId="0" fillId="0" borderId="0" xfId="0"/>
    <xf numFmtId="0" fontId="1" fillId="0" borderId="0" xfId="0" applyNumberFormat="1" applyFont="1" applyFill="1" applyBorder="1" applyAlignment="1" applyProtection="1">
      <alignment vertical="center"/>
      <protection locked="0"/>
    </xf>
    <xf numFmtId="0" fontId="2" fillId="0" borderId="0" xfId="0" applyFont="1" applyAlignment="1">
      <alignment vertical="center"/>
    </xf>
    <xf numFmtId="0" fontId="1" fillId="0" borderId="0" xfId="0" applyFont="1" applyAlignment="1">
      <alignment vertical="center"/>
    </xf>
    <xf numFmtId="0" fontId="2" fillId="0" borderId="0" xfId="0" applyNumberFormat="1" applyFont="1" applyFill="1" applyBorder="1" applyAlignment="1" applyProtection="1">
      <alignment horizontal="right" vertical="center"/>
      <protection locked="0"/>
    </xf>
    <xf numFmtId="0" fontId="3" fillId="0" borderId="0" xfId="0" applyFont="1" applyAlignment="1">
      <alignment vertical="center"/>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vertical="center"/>
      <protection locked="0"/>
    </xf>
    <xf numFmtId="0" fontId="8" fillId="0" borderId="2"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right" vertical="center"/>
    </xf>
    <xf numFmtId="0" fontId="4" fillId="0" borderId="0" xfId="0" applyFont="1" applyAlignment="1">
      <alignment vertical="center"/>
    </xf>
    <xf numFmtId="0" fontId="1" fillId="0" borderId="0" xfId="0" applyFont="1" applyAlignment="1">
      <alignment horizontal="left" vertical="center"/>
    </xf>
    <xf numFmtId="0" fontId="14" fillId="0" borderId="3" xfId="0" applyNumberFormat="1" applyFont="1" applyFill="1" applyBorder="1" applyAlignment="1" applyProtection="1">
      <alignment horizontal="left" vertical="center"/>
    </xf>
    <xf numFmtId="0" fontId="1" fillId="0" borderId="0" xfId="0" applyFont="1" applyBorder="1" applyAlignment="1">
      <alignment vertical="center"/>
    </xf>
    <xf numFmtId="0" fontId="9" fillId="0" borderId="6"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0" fontId="1" fillId="0" borderId="8" xfId="0" applyNumberFormat="1" applyFont="1" applyFill="1" applyBorder="1" applyAlignment="1" applyProtection="1">
      <alignment vertical="center"/>
    </xf>
    <xf numFmtId="0" fontId="4" fillId="0" borderId="10" xfId="0" applyNumberFormat="1" applyFont="1" applyFill="1" applyBorder="1" applyAlignment="1" applyProtection="1">
      <alignment vertical="center"/>
    </xf>
    <xf numFmtId="0" fontId="16" fillId="0" borderId="3" xfId="0" applyNumberFormat="1" applyFont="1" applyFill="1" applyBorder="1" applyAlignment="1" applyProtection="1">
      <alignment horizontal="center" vertical="center"/>
      <protection locked="0"/>
    </xf>
    <xf numFmtId="0" fontId="9" fillId="0" borderId="0" xfId="0" applyFont="1" applyAlignment="1">
      <alignment vertical="center"/>
    </xf>
    <xf numFmtId="0" fontId="1" fillId="0" borderId="1" xfId="0" applyFont="1" applyBorder="1" applyAlignment="1">
      <alignment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10" xfId="0" applyNumberFormat="1" applyFont="1" applyFill="1" applyBorder="1" applyAlignment="1" applyProtection="1">
      <alignment horizontal="right" vertical="center"/>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34" fillId="0" borderId="3" xfId="0" applyFont="1" applyBorder="1" applyAlignment="1">
      <alignment horizontal="center" vertical="center"/>
    </xf>
    <xf numFmtId="0" fontId="35" fillId="0" borderId="3" xfId="0" applyFont="1" applyBorder="1" applyAlignment="1">
      <alignment horizontal="center" vertical="center"/>
    </xf>
    <xf numFmtId="0" fontId="17" fillId="0" borderId="3"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20" fillId="0" borderId="0" xfId="0" applyNumberFormat="1" applyFont="1" applyFill="1" applyBorder="1" applyAlignment="1" applyProtection="1">
      <alignment vertical="center"/>
    </xf>
    <xf numFmtId="0" fontId="4" fillId="0" borderId="0" xfId="0" applyFont="1" applyBorder="1" applyAlignment="1" applyProtection="1">
      <alignment vertical="center"/>
    </xf>
    <xf numFmtId="0" fontId="9" fillId="0" borderId="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right" vertical="center"/>
    </xf>
    <xf numFmtId="0" fontId="23" fillId="0" borderId="0" xfId="0" applyNumberFormat="1" applyFont="1" applyFill="1" applyBorder="1" applyAlignment="1" applyProtection="1">
      <alignment horizontal="left" vertical="center"/>
      <protection locked="0"/>
    </xf>
    <xf numFmtId="0" fontId="23" fillId="0" borderId="0" xfId="0" applyNumberFormat="1" applyFont="1" applyFill="1" applyBorder="1" applyAlignment="1" applyProtection="1">
      <alignment horizontal="right" vertical="center"/>
    </xf>
    <xf numFmtId="0" fontId="22" fillId="0" borderId="0" xfId="0" applyNumberFormat="1" applyFont="1" applyFill="1" applyBorder="1" applyAlignment="1" applyProtection="1">
      <alignment horizontal="right" vertical="center"/>
    </xf>
    <xf numFmtId="0" fontId="11" fillId="0" borderId="8"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22" fillId="0" borderId="8" xfId="0" applyNumberFormat="1" applyFont="1" applyFill="1" applyBorder="1" applyAlignment="1" applyProtection="1">
      <alignment horizontal="right" vertical="center"/>
    </xf>
    <xf numFmtId="0" fontId="14" fillId="0" borderId="1"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0" borderId="8" xfId="0" applyFont="1" applyBorder="1" applyAlignment="1">
      <alignment vertical="center"/>
    </xf>
    <xf numFmtId="0" fontId="22" fillId="0" borderId="8" xfId="0" applyNumberFormat="1" applyFont="1" applyFill="1" applyBorder="1" applyAlignment="1" applyProtection="1">
      <alignment vertical="center"/>
    </xf>
    <xf numFmtId="0" fontId="1" fillId="0" borderId="14" xfId="0" applyFont="1" applyBorder="1" applyAlignment="1">
      <alignment vertical="center"/>
    </xf>
    <xf numFmtId="0" fontId="10" fillId="0" borderId="16"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wrapText="1"/>
    </xf>
    <xf numFmtId="0" fontId="24" fillId="0" borderId="18" xfId="0" applyNumberFormat="1" applyFont="1" applyFill="1" applyBorder="1" applyAlignment="1" applyProtection="1">
      <alignment horizontal="center" vertical="center"/>
    </xf>
    <xf numFmtId="0" fontId="24" fillId="0" borderId="19" xfId="0" applyNumberFormat="1" applyFont="1" applyFill="1" applyBorder="1" applyAlignment="1" applyProtection="1">
      <alignment horizontal="center" vertical="center"/>
    </xf>
    <xf numFmtId="0" fontId="24" fillId="0" borderId="20" xfId="0" applyNumberFormat="1" applyFont="1" applyFill="1" applyBorder="1" applyAlignment="1" applyProtection="1">
      <alignment horizontal="center" vertical="center"/>
    </xf>
    <xf numFmtId="0" fontId="25" fillId="0" borderId="18" xfId="0" applyNumberFormat="1" applyFont="1" applyFill="1" applyBorder="1" applyAlignment="1" applyProtection="1">
      <alignment horizontal="center" vertical="center"/>
    </xf>
    <xf numFmtId="165" fontId="12" fillId="0" borderId="8"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vertical="center"/>
      <protection locked="0"/>
    </xf>
    <xf numFmtId="164" fontId="26" fillId="0" borderId="0"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1" fillId="0" borderId="7" xfId="0" applyFont="1" applyBorder="1" applyAlignment="1">
      <alignment vertical="center"/>
    </xf>
    <xf numFmtId="0" fontId="1" fillId="0" borderId="8" xfId="0" applyFont="1" applyBorder="1" applyAlignment="1">
      <alignment horizontal="right" vertical="center"/>
    </xf>
    <xf numFmtId="15" fontId="6"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protection locked="0"/>
    </xf>
    <xf numFmtId="0" fontId="14" fillId="0" borderId="3" xfId="0" applyNumberFormat="1" applyFont="1" applyFill="1" applyBorder="1" applyAlignment="1" applyProtection="1">
      <alignment horizontal="right" vertical="center"/>
    </xf>
    <xf numFmtId="0" fontId="27"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0" fillId="0" borderId="21" xfId="0" applyNumberFormat="1" applyFont="1" applyFill="1" applyBorder="1" applyAlignment="1" applyProtection="1">
      <alignment horizontal="center" vertical="center" wrapText="1"/>
    </xf>
    <xf numFmtId="0" fontId="10" fillId="0" borderId="21"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center" vertical="center"/>
      <protection locked="0"/>
    </xf>
    <xf numFmtId="0" fontId="29" fillId="0" borderId="1"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locked="0"/>
    </xf>
    <xf numFmtId="0" fontId="29" fillId="0" borderId="21" xfId="0" applyNumberFormat="1" applyFont="1" applyFill="1" applyBorder="1" applyAlignment="1" applyProtection="1">
      <alignment horizontal="center" vertical="center"/>
      <protection locked="0"/>
    </xf>
    <xf numFmtId="0" fontId="29" fillId="0" borderId="4" xfId="0" applyNumberFormat="1" applyFont="1" applyFill="1" applyBorder="1" applyAlignment="1" applyProtection="1">
      <alignment horizontal="center" vertical="center"/>
      <protection locked="0"/>
    </xf>
    <xf numFmtId="0" fontId="12" fillId="0" borderId="21"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vertical="center"/>
      <protection locked="0"/>
    </xf>
    <xf numFmtId="0" fontId="1" fillId="0" borderId="0" xfId="0" applyFont="1" applyBorder="1" applyAlignment="1">
      <alignment horizontal="right" vertical="center"/>
    </xf>
    <xf numFmtId="0" fontId="1"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protection locked="0"/>
    </xf>
    <xf numFmtId="0" fontId="15" fillId="0" borderId="25" xfId="0" applyNumberFormat="1" applyFont="1" applyFill="1" applyBorder="1" applyAlignment="1" applyProtection="1">
      <alignment horizontal="center" vertical="center" wrapText="1"/>
    </xf>
    <xf numFmtId="0" fontId="25" fillId="0" borderId="26"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vertical="center"/>
    </xf>
    <xf numFmtId="0" fontId="10" fillId="0" borderId="27" xfId="0" applyNumberFormat="1" applyFont="1" applyFill="1" applyBorder="1" applyAlignment="1" applyProtection="1">
      <alignment horizontal="center" vertical="center" wrapText="1"/>
    </xf>
    <xf numFmtId="0" fontId="24" fillId="0" borderId="28" xfId="0" applyNumberFormat="1" applyFont="1" applyFill="1" applyBorder="1" applyAlignment="1" applyProtection="1">
      <alignment vertical="center"/>
    </xf>
    <xf numFmtId="0" fontId="12" fillId="0" borderId="9" xfId="0" applyFont="1" applyBorder="1" applyAlignment="1">
      <alignment horizontal="center" vertical="center"/>
    </xf>
    <xf numFmtId="0" fontId="36" fillId="3" borderId="0" xfId="3" applyNumberFormat="1" applyFont="1" applyFill="1" applyAlignment="1" applyProtection="1">
      <alignment horizontal="left"/>
      <protection hidden="1"/>
    </xf>
    <xf numFmtId="0" fontId="37" fillId="3" borderId="0" xfId="2" applyNumberFormat="1" applyFont="1" applyFill="1" applyAlignment="1" applyProtection="1">
      <alignment horizontal="left"/>
      <protection hidden="1"/>
    </xf>
    <xf numFmtId="166" fontId="36" fillId="3" borderId="0" xfId="3" applyNumberFormat="1" applyFont="1" applyFill="1" applyAlignment="1" applyProtection="1">
      <alignment horizontal="left"/>
      <protection hidden="1"/>
    </xf>
    <xf numFmtId="0" fontId="38" fillId="3" borderId="0" xfId="3" applyNumberFormat="1" applyFont="1" applyFill="1" applyAlignment="1" applyProtection="1">
      <alignment wrapText="1"/>
      <protection hidden="1"/>
    </xf>
    <xf numFmtId="0" fontId="38" fillId="4" borderId="0" xfId="3" applyNumberFormat="1" applyFont="1" applyFill="1" applyAlignment="1" applyProtection="1">
      <alignment wrapText="1"/>
      <protection hidden="1"/>
    </xf>
    <xf numFmtId="0" fontId="38" fillId="0" borderId="0" xfId="3" applyFont="1" applyProtection="1">
      <alignment vertical="center"/>
      <protection hidden="1"/>
    </xf>
    <xf numFmtId="0" fontId="39" fillId="0" borderId="0" xfId="3" applyFont="1" applyProtection="1">
      <alignment vertical="center"/>
      <protection hidden="1"/>
    </xf>
    <xf numFmtId="49" fontId="36" fillId="3" borderId="0" xfId="3" applyNumberFormat="1" applyFont="1" applyFill="1" applyAlignment="1" applyProtection="1">
      <alignment horizontal="left"/>
      <protection hidden="1"/>
    </xf>
    <xf numFmtId="49" fontId="36" fillId="2" borderId="0" xfId="3" applyNumberFormat="1" applyFont="1" applyFill="1" applyAlignment="1" applyProtection="1">
      <alignment horizontal="left"/>
      <protection hidden="1"/>
    </xf>
    <xf numFmtId="49" fontId="37" fillId="2" borderId="0" xfId="2" applyNumberFormat="1" applyFont="1" applyFill="1" applyAlignment="1" applyProtection="1">
      <alignment horizontal="left"/>
      <protection hidden="1"/>
    </xf>
    <xf numFmtId="49" fontId="38" fillId="2" borderId="0" xfId="3" applyNumberFormat="1" applyFont="1" applyFill="1" applyAlignment="1" applyProtection="1">
      <alignment wrapText="1"/>
      <protection hidden="1"/>
    </xf>
    <xf numFmtId="49" fontId="38" fillId="0" borderId="0" xfId="3" applyNumberFormat="1" applyFont="1" applyProtection="1">
      <alignment vertical="center"/>
      <protection hidden="1"/>
    </xf>
    <xf numFmtId="0" fontId="40" fillId="0" borderId="0" xfId="3" applyNumberFormat="1" applyFont="1" applyFill="1" applyAlignment="1" applyProtection="1">
      <alignment horizontal="left"/>
      <protection hidden="1"/>
    </xf>
    <xf numFmtId="0" fontId="37" fillId="0" borderId="0" xfId="2" applyNumberFormat="1" applyFont="1" applyFill="1" applyAlignment="1" applyProtection="1">
      <alignment horizontal="left"/>
      <protection hidden="1"/>
    </xf>
    <xf numFmtId="166" fontId="40" fillId="0" borderId="0" xfId="3" applyNumberFormat="1" applyFont="1" applyFill="1" applyAlignment="1" applyProtection="1">
      <alignment horizontal="left"/>
      <protection hidden="1"/>
    </xf>
    <xf numFmtId="14" fontId="38" fillId="0" borderId="0" xfId="3" applyNumberFormat="1" applyFont="1" applyFill="1" applyAlignment="1" applyProtection="1">
      <alignment wrapText="1"/>
      <protection hidden="1"/>
    </xf>
    <xf numFmtId="0" fontId="38" fillId="0" borderId="0" xfId="3" applyNumberFormat="1" applyFont="1" applyFill="1" applyAlignment="1" applyProtection="1">
      <alignment wrapText="1"/>
      <protection hidden="1"/>
    </xf>
    <xf numFmtId="0" fontId="37" fillId="0" borderId="0" xfId="2" applyFont="1" applyAlignment="1" applyProtection="1">
      <alignment vertical="center"/>
      <protection hidden="1"/>
    </xf>
    <xf numFmtId="0" fontId="36" fillId="5" borderId="0" xfId="3" applyNumberFormat="1" applyFont="1" applyFill="1" applyAlignment="1" applyProtection="1">
      <alignment horizontal="left"/>
      <protection hidden="1"/>
    </xf>
    <xf numFmtId="0" fontId="37" fillId="0" borderId="0" xfId="2" applyNumberFormat="1" applyFont="1" applyFill="1" applyAlignment="1" applyProtection="1">
      <protection hidden="1"/>
    </xf>
    <xf numFmtId="0" fontId="38" fillId="0" borderId="0" xfId="3" applyNumberFormat="1" applyFont="1" applyFill="1" applyProtection="1">
      <alignment vertical="center"/>
      <protection hidden="1"/>
    </xf>
    <xf numFmtId="0" fontId="37" fillId="0" borderId="0" xfId="2" applyFont="1" applyFill="1" applyAlignment="1" applyProtection="1">
      <alignment vertical="center"/>
      <protection hidden="1"/>
    </xf>
    <xf numFmtId="166" fontId="38" fillId="0" borderId="0" xfId="3" applyNumberFormat="1" applyFont="1" applyProtection="1">
      <alignment vertical="center"/>
      <protection hidden="1"/>
    </xf>
    <xf numFmtId="0" fontId="42" fillId="0" borderId="0" xfId="2" applyFont="1" applyAlignment="1" applyProtection="1">
      <alignment vertical="center"/>
      <protection hidden="1"/>
    </xf>
    <xf numFmtId="0" fontId="43" fillId="0" borderId="0" xfId="3" applyFont="1" applyProtection="1">
      <alignment vertical="center"/>
      <protection hidden="1"/>
    </xf>
    <xf numFmtId="0" fontId="44" fillId="0" borderId="0" xfId="2" applyNumberFormat="1" applyFont="1" applyFill="1" applyAlignment="1" applyProtection="1">
      <alignment horizontal="left"/>
      <protection hidden="1"/>
    </xf>
    <xf numFmtId="0" fontId="41" fillId="0" borderId="0" xfId="3" applyFont="1" applyProtection="1">
      <alignment vertical="center"/>
      <protection hidden="1"/>
    </xf>
    <xf numFmtId="0" fontId="44" fillId="0" borderId="0" xfId="2" applyFont="1" applyAlignment="1" applyProtection="1">
      <alignment vertical="center"/>
      <protection hidden="1"/>
    </xf>
    <xf numFmtId="0" fontId="40" fillId="2" borderId="0" xfId="3" applyNumberFormat="1" applyFont="1" applyFill="1" applyAlignment="1" applyProtection="1">
      <alignment horizontal="left"/>
      <protection hidden="1"/>
    </xf>
    <xf numFmtId="0" fontId="37" fillId="2" borderId="0" xfId="2" applyFont="1" applyFill="1" applyAlignment="1" applyProtection="1">
      <alignment vertical="center"/>
      <protection hidden="1"/>
    </xf>
    <xf numFmtId="166" fontId="40" fillId="2" borderId="0" xfId="3" applyNumberFormat="1" applyFont="1" applyFill="1" applyAlignment="1" applyProtection="1">
      <alignment horizontal="left"/>
      <protection hidden="1"/>
    </xf>
    <xf numFmtId="14" fontId="38" fillId="2" borderId="0" xfId="3" applyNumberFormat="1" applyFont="1" applyFill="1" applyAlignment="1" applyProtection="1">
      <alignment wrapText="1"/>
      <protection hidden="1"/>
    </xf>
    <xf numFmtId="0" fontId="36" fillId="4" borderId="0" xfId="3" applyNumberFormat="1" applyFont="1" applyFill="1" applyAlignment="1" applyProtection="1">
      <alignment horizontal="left"/>
      <protection hidden="1"/>
    </xf>
    <xf numFmtId="0" fontId="38" fillId="0" borderId="0" xfId="3" applyFont="1" applyFill="1" applyProtection="1">
      <alignment vertical="center"/>
      <protection hidden="1"/>
    </xf>
    <xf numFmtId="0" fontId="38" fillId="0" borderId="0" xfId="3" applyFont="1" applyFill="1" applyAlignment="1" applyProtection="1">
      <alignment horizontal="left" vertical="center"/>
      <protection hidden="1"/>
    </xf>
    <xf numFmtId="0" fontId="45" fillId="0" borderId="0" xfId="3" applyFont="1" applyFill="1" applyProtection="1">
      <alignment vertical="center"/>
      <protection hidden="1"/>
    </xf>
    <xf numFmtId="0" fontId="40" fillId="0" borderId="0" xfId="3" applyNumberFormat="1" applyFont="1" applyFill="1" applyAlignment="1" applyProtection="1">
      <protection hidden="1"/>
    </xf>
    <xf numFmtId="49" fontId="40" fillId="0" borderId="0" xfId="3" applyNumberFormat="1" applyFont="1" applyFill="1" applyAlignment="1" applyProtection="1">
      <alignment horizontal="left"/>
      <protection hidden="1"/>
    </xf>
    <xf numFmtId="0" fontId="44" fillId="0" borderId="0" xfId="2" applyFont="1" applyFill="1" applyAlignment="1" applyProtection="1">
      <alignment vertical="center"/>
      <protection hidden="1"/>
    </xf>
    <xf numFmtId="0" fontId="36" fillId="0" borderId="0" xfId="3" applyNumberFormat="1" applyFont="1" applyFill="1" applyAlignment="1" applyProtection="1">
      <alignment horizontal="left"/>
      <protection hidden="1"/>
    </xf>
    <xf numFmtId="0" fontId="4" fillId="0" borderId="3" xfId="0" applyNumberFormat="1" applyFont="1" applyFill="1" applyBorder="1" applyAlignment="1" applyProtection="1">
      <alignment horizontal="center" vertical="center"/>
      <protection locked="0"/>
    </xf>
    <xf numFmtId="0" fontId="47" fillId="0" borderId="3" xfId="0" applyNumberFormat="1" applyFont="1" applyFill="1" applyBorder="1" applyAlignment="1" applyProtection="1">
      <alignment horizontal="center" vertical="center"/>
      <protection locked="0"/>
    </xf>
    <xf numFmtId="0" fontId="48" fillId="0" borderId="3" xfId="0" applyFont="1" applyBorder="1" applyAlignment="1">
      <alignment horizontal="center" vertical="center"/>
    </xf>
    <xf numFmtId="0" fontId="47" fillId="0" borderId="9" xfId="0" applyNumberFormat="1" applyFont="1" applyFill="1" applyBorder="1" applyAlignment="1" applyProtection="1">
      <alignment horizontal="center" vertical="center"/>
      <protection locked="0"/>
    </xf>
    <xf numFmtId="0" fontId="12" fillId="0" borderId="3" xfId="0" applyNumberFormat="1" applyFont="1" applyFill="1" applyBorder="1" applyAlignment="1" applyProtection="1">
      <alignment horizontal="left" vertical="center"/>
      <protection locked="0"/>
    </xf>
    <xf numFmtId="0" fontId="1" fillId="0" borderId="0" xfId="0" applyFont="1" applyAlignment="1" applyProtection="1">
      <alignment vertical="center"/>
    </xf>
    <xf numFmtId="0" fontId="10" fillId="0" borderId="1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right" vertical="center"/>
    </xf>
    <xf numFmtId="0" fontId="1" fillId="0" borderId="11" xfId="0" applyFont="1" applyBorder="1" applyAlignment="1">
      <alignment horizontal="right" vertical="center"/>
    </xf>
    <xf numFmtId="0" fontId="1" fillId="0" borderId="10" xfId="0" applyFont="1" applyBorder="1" applyAlignment="1">
      <alignment horizontal="right" vertical="center"/>
    </xf>
    <xf numFmtId="0" fontId="16" fillId="0" borderId="2" xfId="0" applyFont="1" applyBorder="1" applyAlignment="1">
      <alignment horizontal="center" vertical="center"/>
    </xf>
    <xf numFmtId="0" fontId="12" fillId="0" borderId="9"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8" xfId="0"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horizontal="center" vertical="center"/>
      <protection locked="0"/>
    </xf>
    <xf numFmtId="0" fontId="36" fillId="0" borderId="0" xfId="3" applyFont="1" applyProtection="1">
      <alignment vertical="center"/>
      <protection hidden="1"/>
    </xf>
    <xf numFmtId="49" fontId="36" fillId="0" borderId="0" xfId="3" applyNumberFormat="1" applyFont="1" applyProtection="1">
      <alignment vertical="center"/>
      <protection hidden="1"/>
    </xf>
    <xf numFmtId="14" fontId="40" fillId="0" borderId="0" xfId="3" applyNumberFormat="1" applyFont="1" applyFill="1" applyAlignment="1" applyProtection="1">
      <alignment wrapText="1"/>
      <protection hidden="1"/>
    </xf>
    <xf numFmtId="0" fontId="36" fillId="0" borderId="0" xfId="3" applyNumberFormat="1" applyFont="1" applyFill="1" applyProtection="1">
      <alignment vertical="center"/>
      <protection hidden="1"/>
    </xf>
    <xf numFmtId="0" fontId="40" fillId="0" borderId="0" xfId="3" applyFont="1" applyProtection="1">
      <alignment vertical="center"/>
      <protection hidden="1"/>
    </xf>
    <xf numFmtId="0" fontId="40" fillId="0" borderId="0" xfId="3" applyNumberFormat="1" applyFont="1" applyFill="1" applyAlignment="1" applyProtection="1">
      <alignment wrapText="1"/>
      <protection hidden="1"/>
    </xf>
    <xf numFmtId="0" fontId="36" fillId="0" borderId="0" xfId="3" applyFont="1" applyFill="1" applyProtection="1">
      <alignment vertical="center"/>
      <protection hidden="1"/>
    </xf>
    <xf numFmtId="0" fontId="40" fillId="0" borderId="0" xfId="3" applyFont="1" applyFill="1" applyAlignment="1" applyProtection="1">
      <alignment vertical="center"/>
      <protection hidden="1"/>
    </xf>
    <xf numFmtId="0" fontId="40" fillId="3" borderId="0" xfId="3" applyNumberFormat="1" applyFont="1" applyFill="1" applyAlignment="1" applyProtection="1">
      <alignment horizontal="left"/>
      <protection hidden="1"/>
    </xf>
    <xf numFmtId="0" fontId="40" fillId="0" borderId="0" xfId="3" applyFont="1" applyFill="1" applyProtection="1">
      <alignment vertical="center"/>
      <protection hidden="1"/>
    </xf>
    <xf numFmtId="0" fontId="4" fillId="0" borderId="3" xfId="0" applyNumberFormat="1" applyFont="1" applyFill="1" applyBorder="1" applyAlignment="1" applyProtection="1">
      <alignment vertical="center"/>
      <protection locked="0"/>
    </xf>
    <xf numFmtId="16" fontId="4" fillId="0" borderId="3" xfId="0" applyNumberFormat="1" applyFont="1" applyFill="1" applyBorder="1" applyAlignment="1" applyProtection="1">
      <alignment vertical="center"/>
      <protection locked="0"/>
    </xf>
    <xf numFmtId="0" fontId="1" fillId="0" borderId="3" xfId="0" applyNumberFormat="1" applyFont="1" applyFill="1" applyBorder="1" applyAlignment="1" applyProtection="1">
      <alignment vertical="center"/>
      <protection locked="0"/>
    </xf>
    <xf numFmtId="0" fontId="33" fillId="0" borderId="20" xfId="1" applyNumberFormat="1" applyFill="1" applyBorder="1" applyAlignment="1" applyProtection="1">
      <alignment horizontal="left" vertical="center"/>
      <protection locked="0"/>
    </xf>
    <xf numFmtId="0" fontId="7" fillId="0" borderId="29" xfId="0" applyNumberFormat="1" applyFont="1" applyFill="1" applyBorder="1" applyAlignment="1" applyProtection="1">
      <alignment horizontal="left" vertical="center"/>
      <protection locked="0"/>
    </xf>
    <xf numFmtId="0" fontId="7" fillId="0" borderId="18" xfId="0" applyNumberFormat="1" applyFont="1" applyFill="1" applyBorder="1" applyAlignment="1" applyProtection="1">
      <alignment horizontal="left" vertical="center"/>
      <protection locked="0"/>
    </xf>
    <xf numFmtId="0" fontId="12" fillId="0" borderId="3" xfId="0" applyNumberFormat="1" applyFont="1" applyFill="1" applyBorder="1" applyAlignment="1" applyProtection="1">
      <alignment horizontal="left" vertical="center"/>
      <protection locked="0"/>
    </xf>
    <xf numFmtId="0" fontId="7" fillId="0" borderId="30" xfId="0" applyNumberFormat="1" applyFont="1" applyFill="1" applyBorder="1" applyAlignment="1" applyProtection="1">
      <alignment horizontal="left" vertical="center"/>
      <protection locked="0"/>
    </xf>
    <xf numFmtId="0" fontId="7" fillId="0" borderId="23" xfId="0" applyNumberFormat="1" applyFont="1" applyFill="1" applyBorder="1" applyAlignment="1" applyProtection="1">
      <alignment horizontal="left" vertical="center"/>
      <protection locked="0"/>
    </xf>
    <xf numFmtId="0" fontId="7" fillId="0" borderId="24" xfId="0" applyNumberFormat="1" applyFont="1" applyFill="1" applyBorder="1" applyAlignment="1" applyProtection="1">
      <alignment horizontal="left" vertical="center"/>
      <protection locked="0"/>
    </xf>
    <xf numFmtId="0" fontId="7" fillId="0" borderId="22" xfId="0" applyNumberFormat="1" applyFont="1" applyFill="1" applyBorder="1" applyAlignment="1" applyProtection="1">
      <alignment horizontal="left" vertical="center"/>
      <protection locked="0"/>
    </xf>
    <xf numFmtId="0" fontId="0" fillId="0" borderId="23" xfId="0" applyBorder="1" applyAlignment="1"/>
    <xf numFmtId="0" fontId="0" fillId="0" borderId="24" xfId="0" applyBorder="1" applyAlignment="1"/>
    <xf numFmtId="0" fontId="4" fillId="0" borderId="0" xfId="0" applyNumberFormat="1" applyFont="1" applyFill="1" applyBorder="1" applyAlignment="1" applyProtection="1">
      <alignment horizontal="right" vertical="center"/>
    </xf>
    <xf numFmtId="0" fontId="12" fillId="0" borderId="1" xfId="0" applyNumberFormat="1" applyFont="1" applyFill="1" applyBorder="1" applyAlignment="1" applyProtection="1">
      <alignment horizontal="left" vertical="center"/>
      <protection locked="0"/>
    </xf>
    <xf numFmtId="0" fontId="12" fillId="0" borderId="11" xfId="0" applyNumberFormat="1" applyFont="1" applyFill="1" applyBorder="1" applyAlignment="1" applyProtection="1">
      <alignment horizontal="left" vertical="center"/>
      <protection locked="0"/>
    </xf>
    <xf numFmtId="0" fontId="12" fillId="0" borderId="10" xfId="0" applyNumberFormat="1" applyFont="1" applyFill="1" applyBorder="1" applyAlignment="1" applyProtection="1">
      <alignment horizontal="left" vertical="center"/>
      <protection locked="0"/>
    </xf>
    <xf numFmtId="0" fontId="1" fillId="0" borderId="1" xfId="0" applyFont="1" applyBorder="1" applyAlignment="1">
      <alignment horizontal="right" vertical="center"/>
    </xf>
    <xf numFmtId="0" fontId="1" fillId="0" borderId="11" xfId="0" applyFont="1" applyBorder="1" applyAlignment="1">
      <alignment horizontal="right" vertical="center"/>
    </xf>
    <xf numFmtId="0" fontId="1" fillId="0" borderId="8" xfId="0" applyFont="1" applyBorder="1" applyAlignment="1">
      <alignment horizontal="right" vertical="center"/>
    </xf>
    <xf numFmtId="0" fontId="1" fillId="0" borderId="14" xfId="0" applyFont="1" applyBorder="1" applyAlignment="1">
      <alignment horizontal="right" vertical="center"/>
    </xf>
    <xf numFmtId="0" fontId="9" fillId="0" borderId="1"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left" vertical="center"/>
      <protection locked="0"/>
    </xf>
    <xf numFmtId="0" fontId="12" fillId="0" borderId="12"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right" vertical="center"/>
    </xf>
    <xf numFmtId="0" fontId="10" fillId="0" borderId="1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right" vertical="center"/>
    </xf>
    <xf numFmtId="0" fontId="4" fillId="0" borderId="10" xfId="0" applyNumberFormat="1" applyFont="1" applyFill="1" applyBorder="1" applyAlignment="1" applyProtection="1">
      <alignment horizontal="right" vertical="center"/>
    </xf>
    <xf numFmtId="0" fontId="12" fillId="0" borderId="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left" vertical="center"/>
      <protection locked="0"/>
    </xf>
    <xf numFmtId="0" fontId="4" fillId="0" borderId="7" xfId="0" applyNumberFormat="1"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1" fillId="0" borderId="1"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right" vertical="center"/>
      <protection locked="0"/>
    </xf>
    <xf numFmtId="0" fontId="1" fillId="0" borderId="10" xfId="0" applyNumberFormat="1" applyFont="1" applyFill="1" applyBorder="1" applyAlignment="1" applyProtection="1">
      <alignment horizontal="right" vertical="center"/>
      <protection locked="0"/>
    </xf>
    <xf numFmtId="0" fontId="10" fillId="0" borderId="1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2" fillId="0" borderId="0" xfId="0" applyFont="1" applyAlignment="1">
      <alignment horizontal="right" vertical="center"/>
    </xf>
    <xf numFmtId="164" fontId="12" fillId="0" borderId="1" xfId="0" applyNumberFormat="1" applyFont="1" applyFill="1" applyBorder="1" applyAlignment="1" applyProtection="1">
      <alignment horizontal="center" vertical="center"/>
      <protection locked="0"/>
    </xf>
    <xf numFmtId="164" fontId="12" fillId="0" borderId="10" xfId="0" applyNumberFormat="1" applyFont="1" applyFill="1" applyBorder="1" applyAlignment="1" applyProtection="1">
      <alignment horizontal="center" vertical="center"/>
      <protection locked="0"/>
    </xf>
    <xf numFmtId="0" fontId="12" fillId="0" borderId="13"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xf>
  </cellXfs>
  <cellStyles count="4">
    <cellStyle name="Hyperlink" xfId="1" builtinId="8"/>
    <cellStyle name="Hyperlink 2" xfId="2" xr:uid="{00000000-0005-0000-0000-000001000000}"/>
    <cellStyle name="Normal" xfId="0" builtinId="0"/>
    <cellStyle name="Standaard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1378629</xdr:colOff>
      <xdr:row>4</xdr:row>
      <xdr:rowOff>276225</xdr:rowOff>
    </xdr:to>
    <xdr:pic>
      <xdr:nvPicPr>
        <xdr:cNvPr id="5" name="Afbeelding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5" y="57150"/>
          <a:ext cx="1311954"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1327194</xdr:colOff>
      <xdr:row>4</xdr:row>
      <xdr:rowOff>234315</xdr:rowOff>
    </xdr:to>
    <xdr:pic>
      <xdr:nvPicPr>
        <xdr:cNvPr id="4" name="Afbeelding 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 y="15240"/>
          <a:ext cx="1311954" cy="1529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664254</xdr:colOff>
      <xdr:row>4</xdr:row>
      <xdr:rowOff>219075</xdr:rowOff>
    </xdr:to>
    <xdr:pic>
      <xdr:nvPicPr>
        <xdr:cNvPr id="3" name="Afbeelding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311954"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711879</xdr:colOff>
      <xdr:row>4</xdr:row>
      <xdr:rowOff>219075</xdr:rowOff>
    </xdr:to>
    <xdr:pic>
      <xdr:nvPicPr>
        <xdr:cNvPr id="3" name="Afbeelding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311954"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l.verspaget@onsnet.nu" TargetMode="External"/><Relationship Id="rId13" Type="http://schemas.openxmlformats.org/officeDocument/2006/relationships/hyperlink" Target="mailto:Gilde.St.Sebastiaan@Gmail.com" TargetMode="External"/><Relationship Id="rId18" Type="http://schemas.openxmlformats.org/officeDocument/2006/relationships/hyperlink" Target="mailto:hansschellens@upcmail.nl" TargetMode="External"/><Relationship Id="rId3" Type="http://schemas.openxmlformats.org/officeDocument/2006/relationships/hyperlink" Target="mailto:catharinagilde@dse.nl" TargetMode="External"/><Relationship Id="rId21" Type="http://schemas.openxmlformats.org/officeDocument/2006/relationships/hyperlink" Target="mailto:cbgildegeldrop@gmail.com" TargetMode="External"/><Relationship Id="rId7" Type="http://schemas.openxmlformats.org/officeDocument/2006/relationships/hyperlink" Target="mailto:st.annagilde@gmail.com" TargetMode="External"/><Relationship Id="rId12" Type="http://schemas.openxmlformats.org/officeDocument/2006/relationships/hyperlink" Target="mailto:st.catharinagilde.woensel@gmail.com" TargetMode="External"/><Relationship Id="rId17" Type="http://schemas.openxmlformats.org/officeDocument/2006/relationships/hyperlink" Target="mailto:wmvanloon@onsbrabantnet.nl" TargetMode="External"/><Relationship Id="rId2" Type="http://schemas.openxmlformats.org/officeDocument/2006/relationships/hyperlink" Target="mailto:j.jansen507@upcmail.nl" TargetMode="External"/><Relationship Id="rId16" Type="http://schemas.openxmlformats.org/officeDocument/2006/relationships/hyperlink" Target="mailto:fjhmennen@onsbrabantnet.nl" TargetMode="External"/><Relationship Id="rId20" Type="http://schemas.openxmlformats.org/officeDocument/2006/relationships/hyperlink" Target="mailto:janbloks46@gmail.com" TargetMode="External"/><Relationship Id="rId1" Type="http://schemas.openxmlformats.org/officeDocument/2006/relationships/hyperlink" Target="mailto:cjcjmoonen@onsbrabantnet.nl" TargetMode="External"/><Relationship Id="rId6" Type="http://schemas.openxmlformats.org/officeDocument/2006/relationships/hyperlink" Target="mailto:Huub@van-doorne.net" TargetMode="External"/><Relationship Id="rId11" Type="http://schemas.openxmlformats.org/officeDocument/2006/relationships/hyperlink" Target="mailto:h.warmerdam@onsnet.nu" TargetMode="External"/><Relationship Id="rId5" Type="http://schemas.openxmlformats.org/officeDocument/2006/relationships/hyperlink" Target="mailto:stmartinusgilde@dse.nl" TargetMode="External"/><Relationship Id="rId15" Type="http://schemas.openxmlformats.org/officeDocument/2006/relationships/hyperlink" Target="mailto:f.j.n.marinus@gmail.com" TargetMode="External"/><Relationship Id="rId10" Type="http://schemas.openxmlformats.org/officeDocument/2006/relationships/hyperlink" Target="mailto:jvdkruijssen@planet.nl" TargetMode="External"/><Relationship Id="rId19" Type="http://schemas.openxmlformats.org/officeDocument/2006/relationships/hyperlink" Target="mailto:adijck@gmail.com" TargetMode="External"/><Relationship Id="rId4" Type="http://schemas.openxmlformats.org/officeDocument/2006/relationships/hyperlink" Target="mailto:ripilimielki@kpnplanet.nl" TargetMode="External"/><Relationship Id="rId9" Type="http://schemas.openxmlformats.org/officeDocument/2006/relationships/hyperlink" Target="mailto:vrenkenaccountancy@planet.nl" TargetMode="External"/><Relationship Id="rId14" Type="http://schemas.openxmlformats.org/officeDocument/2006/relationships/hyperlink" Target="mailto:info@sintmartinusgilde.nl" TargetMode="External"/><Relationship Id="rId22" Type="http://schemas.openxmlformats.org/officeDocument/2006/relationships/hyperlink" Target="mailto:rob.singels@philip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H21"/>
  <sheetViews>
    <sheetView topLeftCell="A4" zoomScaleNormal="86" zoomScaleSheetLayoutView="90" workbookViewId="0">
      <selection activeCell="C7" sqref="C7"/>
    </sheetView>
  </sheetViews>
  <sheetFormatPr defaultColWidth="9" defaultRowHeight="12.5" x14ac:dyDescent="0.25"/>
  <cols>
    <col min="1" max="1" width="28.26953125" style="1" customWidth="1"/>
    <col min="2" max="2" width="7" style="1" customWidth="1"/>
    <col min="3" max="3" width="16.7265625" style="1" customWidth="1"/>
    <col min="4" max="4" width="10.453125" style="1" customWidth="1"/>
    <col min="5" max="5" width="9.7265625" style="1" customWidth="1"/>
    <col min="6" max="6" width="13.26953125" style="3" customWidth="1"/>
    <col min="7" max="17" width="9" style="3"/>
    <col min="18" max="18" width="11.1796875" style="3" bestFit="1" customWidth="1"/>
    <col min="19" max="16384" width="9" style="3"/>
  </cols>
  <sheetData>
    <row r="1" spans="1:8" ht="26.25" customHeight="1" x14ac:dyDescent="0.25">
      <c r="C1" s="2" t="s">
        <v>0</v>
      </c>
    </row>
    <row r="2" spans="1:8" ht="26.25" customHeight="1" x14ac:dyDescent="0.25">
      <c r="D2" s="3"/>
      <c r="E2" s="4"/>
    </row>
    <row r="3" spans="1:8" ht="26.25" customHeight="1" x14ac:dyDescent="0.25">
      <c r="C3" s="5" t="s">
        <v>389</v>
      </c>
      <c r="E3" s="4"/>
    </row>
    <row r="4" spans="1:8" ht="26.25" customHeight="1" x14ac:dyDescent="0.25">
      <c r="A4" s="6"/>
      <c r="C4" s="5" t="s">
        <v>390</v>
      </c>
      <c r="D4" s="3"/>
      <c r="E4" s="7"/>
      <c r="F4" s="147"/>
    </row>
    <row r="5" spans="1:8" ht="26.25" customHeight="1" x14ac:dyDescent="0.25">
      <c r="A5" s="6"/>
      <c r="D5" s="3"/>
      <c r="E5" s="7"/>
      <c r="F5" s="147"/>
    </row>
    <row r="6" spans="1:8" ht="26.25" customHeight="1" x14ac:dyDescent="0.25">
      <c r="A6" s="6"/>
      <c r="C6" s="45" t="s">
        <v>397</v>
      </c>
      <c r="D6" s="8"/>
      <c r="E6" s="9"/>
      <c r="F6" s="147"/>
    </row>
    <row r="7" spans="1:8" ht="26.25" customHeight="1" thickBot="1" x14ac:dyDescent="0.3">
      <c r="A7" s="6"/>
      <c r="F7" s="1"/>
      <c r="G7" s="1"/>
    </row>
    <row r="8" spans="1:8" ht="19.5" customHeight="1" thickBot="1" x14ac:dyDescent="0.3">
      <c r="A8" s="10" t="s">
        <v>1</v>
      </c>
      <c r="B8" s="175"/>
      <c r="C8" s="176"/>
      <c r="D8" s="176"/>
      <c r="E8" s="176"/>
      <c r="F8" s="177"/>
    </row>
    <row r="9" spans="1:8" ht="19.5" customHeight="1" thickBot="1" x14ac:dyDescent="0.3">
      <c r="A9" s="10" t="s">
        <v>2</v>
      </c>
      <c r="B9" s="175"/>
      <c r="C9" s="176"/>
      <c r="D9" s="176"/>
      <c r="E9" s="178"/>
      <c r="F9" s="177"/>
      <c r="H9" s="1"/>
    </row>
    <row r="10" spans="1:8" ht="19.5" customHeight="1" thickBot="1" x14ac:dyDescent="0.3">
      <c r="A10" s="10" t="s">
        <v>3</v>
      </c>
      <c r="B10" s="175"/>
      <c r="C10" s="176"/>
      <c r="D10" s="176"/>
      <c r="E10" s="11" t="s">
        <v>4</v>
      </c>
      <c r="F10" s="153"/>
    </row>
    <row r="11" spans="1:8" ht="19.5" customHeight="1" thickBot="1" x14ac:dyDescent="0.3">
      <c r="A11" s="10" t="s">
        <v>5</v>
      </c>
      <c r="B11" s="175"/>
      <c r="C11" s="176"/>
      <c r="D11" s="176"/>
      <c r="E11" s="172"/>
      <c r="F11" s="177"/>
    </row>
    <row r="12" spans="1:8" ht="19.5" customHeight="1" thickBot="1" x14ac:dyDescent="0.3">
      <c r="A12" s="10" t="s">
        <v>6</v>
      </c>
      <c r="B12" s="175"/>
      <c r="C12" s="176"/>
      <c r="D12" s="176"/>
      <c r="E12" s="176"/>
      <c r="F12" s="177"/>
    </row>
    <row r="13" spans="1:8" ht="19.5" customHeight="1" thickBot="1" x14ac:dyDescent="0.3">
      <c r="A13" s="10" t="s">
        <v>7</v>
      </c>
      <c r="B13" s="175"/>
      <c r="C13" s="179"/>
      <c r="D13" s="179"/>
      <c r="E13" s="179"/>
      <c r="F13" s="180"/>
    </row>
    <row r="14" spans="1:8" ht="19.5" customHeight="1" thickBot="1" x14ac:dyDescent="0.3">
      <c r="A14" s="10" t="s">
        <v>8</v>
      </c>
      <c r="B14" s="171"/>
      <c r="C14" s="172"/>
      <c r="D14" s="172"/>
      <c r="E14" s="172"/>
      <c r="F14" s="173"/>
    </row>
    <row r="15" spans="1:8" ht="14" x14ac:dyDescent="0.25">
      <c r="A15" s="12"/>
      <c r="B15" s="12"/>
      <c r="C15" s="12"/>
      <c r="D15" s="12"/>
      <c r="E15" s="12"/>
      <c r="F15" s="12"/>
    </row>
    <row r="16" spans="1:8" x14ac:dyDescent="0.25">
      <c r="A16" s="16"/>
      <c r="B16" s="16"/>
      <c r="C16" s="16"/>
      <c r="D16" s="16"/>
    </row>
    <row r="17" spans="1:6" ht="21.75" customHeight="1" x14ac:dyDescent="0.25">
      <c r="A17" s="20" t="s">
        <v>10</v>
      </c>
      <c r="B17" s="174"/>
      <c r="C17" s="174"/>
      <c r="D17" s="174"/>
      <c r="E17" s="174"/>
      <c r="F17" s="174"/>
    </row>
    <row r="18" spans="1:6" ht="8.65" customHeight="1" x14ac:dyDescent="0.25">
      <c r="A18" s="150"/>
      <c r="B18" s="17"/>
      <c r="C18" s="17"/>
    </row>
    <row r="21" spans="1:6" ht="16.899999999999999" customHeight="1" x14ac:dyDescent="0.25"/>
  </sheetData>
  <dataConsolidate/>
  <mergeCells count="8">
    <mergeCell ref="B14:F14"/>
    <mergeCell ref="B17:F17"/>
    <mergeCell ref="B8:F8"/>
    <mergeCell ref="B9:F9"/>
    <mergeCell ref="B10:D10"/>
    <mergeCell ref="B11:F11"/>
    <mergeCell ref="B12:F12"/>
    <mergeCell ref="B13:F13"/>
  </mergeCells>
  <phoneticPr fontId="46" type="noConversion"/>
  <pageMargins left="0.55118110236220474" right="0.23622047244094491" top="0.35433070866141736" bottom="0.19685039370078741" header="0.19685039370078741" footer="0"/>
  <pageSetup paperSize="9" orientation="portrait" r:id="rId1"/>
  <headerFooter>
    <oddFooter>&amp;LInschrijfformulier Kringgildedag 2017 &amp;C&amp;8                               &amp;A&amp;R&amp;8&amp;D</oddFooter>
  </headerFooter>
  <ignoredErrors>
    <ignoredError sqref="E1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1"/>
    <pageSetUpPr fitToPage="1"/>
  </sheetPr>
  <dimension ref="A1:K55"/>
  <sheetViews>
    <sheetView zoomScaleNormal="75" zoomScaleSheetLayoutView="100" workbookViewId="0">
      <selection activeCell="G10" sqref="G10"/>
    </sheetView>
  </sheetViews>
  <sheetFormatPr defaultColWidth="9" defaultRowHeight="12.5" x14ac:dyDescent="0.25"/>
  <cols>
    <col min="1" max="1" width="34.7265625" style="1" customWidth="1"/>
    <col min="2" max="3" width="12.453125" style="1" customWidth="1"/>
    <col min="4" max="4" width="11.453125" style="1" customWidth="1"/>
    <col min="5" max="5" width="11.7265625" style="1" customWidth="1"/>
    <col min="6" max="6" width="10" style="1" customWidth="1"/>
    <col min="7" max="7" width="12.453125" style="1" customWidth="1"/>
    <col min="8" max="8" width="9.54296875" style="3" bestFit="1" customWidth="1"/>
    <col min="9" max="9" width="8.453125" style="3" customWidth="1"/>
    <col min="10" max="10" width="10.7265625" style="3" customWidth="1"/>
    <col min="11" max="16384" width="9" style="3"/>
  </cols>
  <sheetData>
    <row r="1" spans="1:11" ht="26.25" customHeight="1" x14ac:dyDescent="0.25">
      <c r="B1" s="2" t="s">
        <v>38</v>
      </c>
      <c r="H1" s="1"/>
      <c r="I1" s="1"/>
      <c r="J1" s="1"/>
      <c r="K1" s="1"/>
    </row>
    <row r="2" spans="1:11" ht="26.25" customHeight="1" x14ac:dyDescent="0.25">
      <c r="A2" s="41"/>
      <c r="G2" s="4"/>
      <c r="H2" s="1"/>
      <c r="I2" s="1"/>
      <c r="K2" s="1"/>
    </row>
    <row r="3" spans="1:11" ht="26.25" customHeight="1" x14ac:dyDescent="0.25">
      <c r="A3" s="44"/>
      <c r="B3" s="5" t="str">
        <f>Algemeen!C3</f>
        <v>VTB competitie</v>
      </c>
      <c r="D3" s="3"/>
      <c r="E3" s="42"/>
      <c r="F3" s="16"/>
      <c r="G3" s="45"/>
      <c r="H3" s="13"/>
      <c r="I3" s="13"/>
      <c r="K3" s="1"/>
    </row>
    <row r="4" spans="1:11" ht="26.25" customHeight="1" x14ac:dyDescent="0.25">
      <c r="A4" s="47"/>
      <c r="B4" s="5" t="str">
        <f>Algemeen!C4</f>
        <v>Wedstrijd data 3 oktober 2021 / 7 november 2021 / 20 maart 2022 / 18 april 2022 / 22 mei 2022</v>
      </c>
      <c r="D4" s="3"/>
      <c r="E4" s="43"/>
      <c r="F4" s="12"/>
      <c r="G4" s="13"/>
      <c r="H4" s="13"/>
      <c r="I4" s="13"/>
      <c r="K4" s="1"/>
    </row>
    <row r="5" spans="1:11" ht="26.25" customHeight="1" x14ac:dyDescent="0.25">
      <c r="A5" s="47"/>
      <c r="D5" s="3"/>
      <c r="E5" s="7"/>
      <c r="F5" s="7"/>
      <c r="G5" s="13"/>
      <c r="H5" s="13"/>
      <c r="I5" s="13"/>
      <c r="K5" s="1"/>
    </row>
    <row r="6" spans="1:11" ht="26.25" customHeight="1" x14ac:dyDescent="0.25">
      <c r="A6" s="47"/>
      <c r="B6" s="45" t="str">
        <f>Algemeen!C6</f>
        <v>Inzenden vóór 18 september 2021</v>
      </c>
      <c r="D6" s="21"/>
      <c r="E6" s="18"/>
      <c r="F6" s="18"/>
      <c r="G6" s="15"/>
      <c r="H6" s="15"/>
      <c r="I6" s="75"/>
      <c r="J6" s="1"/>
      <c r="K6" s="1"/>
    </row>
    <row r="7" spans="1:11" ht="26.25" customHeight="1" x14ac:dyDescent="0.25">
      <c r="A7" s="47"/>
      <c r="D7" s="3"/>
      <c r="E7" s="18"/>
      <c r="F7" s="18"/>
      <c r="G7" s="15"/>
      <c r="H7" s="15"/>
      <c r="I7" s="75"/>
      <c r="J7" s="1"/>
      <c r="K7" s="1"/>
    </row>
    <row r="8" spans="1:11" ht="15.75" customHeight="1" x14ac:dyDescent="0.25">
      <c r="A8" s="10" t="s">
        <v>1</v>
      </c>
      <c r="B8" s="182"/>
      <c r="C8" s="183"/>
      <c r="D8" s="183"/>
      <c r="E8" s="183"/>
      <c r="F8" s="183"/>
      <c r="G8" s="184"/>
      <c r="H8" s="76"/>
      <c r="I8" s="8"/>
      <c r="J8" s="1"/>
      <c r="K8" s="1"/>
    </row>
    <row r="9" spans="1:11" ht="15.75" customHeight="1" x14ac:dyDescent="0.25">
      <c r="A9" s="10" t="s">
        <v>2</v>
      </c>
      <c r="B9" s="182"/>
      <c r="C9" s="183"/>
      <c r="D9" s="183"/>
      <c r="E9" s="183"/>
      <c r="F9" s="195"/>
      <c r="G9" s="196"/>
      <c r="H9" s="8"/>
      <c r="I9" s="8"/>
      <c r="J9" s="1"/>
      <c r="K9" s="1"/>
    </row>
    <row r="10" spans="1:11" ht="15.75" customHeight="1" x14ac:dyDescent="0.25">
      <c r="A10" s="10" t="s">
        <v>3</v>
      </c>
      <c r="B10" s="182"/>
      <c r="C10" s="183"/>
      <c r="D10" s="183"/>
      <c r="E10" s="183"/>
      <c r="F10" s="77" t="s">
        <v>11</v>
      </c>
      <c r="G10" s="19"/>
      <c r="I10" s="8"/>
      <c r="J10" s="1"/>
      <c r="K10" s="1"/>
    </row>
    <row r="11" spans="1:11" ht="15.75" customHeight="1" x14ac:dyDescent="0.25">
      <c r="A11" s="10" t="s">
        <v>5</v>
      </c>
      <c r="B11" s="182"/>
      <c r="C11" s="183"/>
      <c r="D11" s="183"/>
      <c r="E11" s="183"/>
      <c r="F11" s="183"/>
      <c r="G11" s="184"/>
      <c r="I11" s="8"/>
      <c r="J11" s="1"/>
      <c r="K11" s="1"/>
    </row>
    <row r="12" spans="1:11" ht="15.75" customHeight="1" x14ac:dyDescent="0.25">
      <c r="A12" s="10" t="s">
        <v>6</v>
      </c>
      <c r="B12" s="182"/>
      <c r="C12" s="183"/>
      <c r="D12" s="183"/>
      <c r="E12" s="183"/>
      <c r="F12" s="183"/>
      <c r="G12" s="184"/>
      <c r="H12" s="8"/>
      <c r="I12" s="8"/>
      <c r="J12" s="1"/>
      <c r="K12" s="1"/>
    </row>
    <row r="13" spans="1:11" ht="15.75" customHeight="1" x14ac:dyDescent="0.25">
      <c r="A13" s="10" t="s">
        <v>7</v>
      </c>
      <c r="B13" s="182"/>
      <c r="C13" s="183"/>
      <c r="D13" s="183"/>
      <c r="E13" s="183"/>
      <c r="F13" s="183"/>
      <c r="G13" s="184"/>
      <c r="H13" s="8"/>
      <c r="I13" s="8"/>
      <c r="J13" s="1"/>
      <c r="K13" s="1"/>
    </row>
    <row r="14" spans="1:11" ht="15.75" customHeight="1" x14ac:dyDescent="0.25">
      <c r="A14" s="10" t="s">
        <v>8</v>
      </c>
      <c r="B14" s="182"/>
      <c r="C14" s="183"/>
      <c r="D14" s="183"/>
      <c r="E14" s="183"/>
      <c r="F14" s="183"/>
      <c r="G14" s="184"/>
      <c r="H14" s="8"/>
      <c r="I14" s="8"/>
      <c r="J14" s="1"/>
      <c r="K14" s="1"/>
    </row>
    <row r="15" spans="1:11" ht="14" x14ac:dyDescent="0.25">
      <c r="A15" s="8"/>
      <c r="B15" s="8"/>
      <c r="E15" s="8"/>
      <c r="F15" s="8"/>
      <c r="G15" s="8"/>
      <c r="H15" s="8"/>
      <c r="I15" s="8"/>
      <c r="J15" s="1"/>
      <c r="K15" s="1"/>
    </row>
    <row r="16" spans="1:11" ht="14" x14ac:dyDescent="0.25">
      <c r="A16" s="8"/>
      <c r="B16" s="8"/>
      <c r="E16" s="168" t="s">
        <v>391</v>
      </c>
      <c r="F16" s="168" t="s">
        <v>392</v>
      </c>
      <c r="G16" s="169">
        <v>44507</v>
      </c>
      <c r="H16" s="168" t="s">
        <v>393</v>
      </c>
      <c r="I16" s="169">
        <v>44304</v>
      </c>
      <c r="J16" s="170" t="s">
        <v>394</v>
      </c>
      <c r="K16" s="1"/>
    </row>
    <row r="17" spans="1:11" ht="17.5" x14ac:dyDescent="0.25">
      <c r="A17" s="25" t="s">
        <v>39</v>
      </c>
      <c r="B17" s="26"/>
      <c r="C17" s="26"/>
      <c r="D17" s="55"/>
      <c r="E17" s="20" t="s">
        <v>12</v>
      </c>
      <c r="F17" s="29"/>
      <c r="G17" s="168"/>
      <c r="H17" s="168"/>
      <c r="I17" s="168"/>
      <c r="J17" s="170"/>
      <c r="K17" s="1"/>
    </row>
    <row r="18" spans="1:11" ht="17.5" x14ac:dyDescent="0.25">
      <c r="A18" s="57"/>
      <c r="B18" s="74" t="s">
        <v>25</v>
      </c>
      <c r="C18" s="74"/>
      <c r="D18" s="74"/>
      <c r="E18" s="20" t="s">
        <v>13</v>
      </c>
      <c r="F18" s="39"/>
      <c r="G18" s="168"/>
      <c r="H18" s="168"/>
      <c r="I18" s="168"/>
      <c r="J18" s="170"/>
      <c r="K18" s="1"/>
    </row>
    <row r="19" spans="1:11" ht="14" x14ac:dyDescent="0.25">
      <c r="A19" s="12"/>
      <c r="B19" s="78"/>
      <c r="C19" s="185" t="s">
        <v>9</v>
      </c>
      <c r="D19" s="186"/>
      <c r="E19" s="187"/>
      <c r="F19" s="188"/>
      <c r="G19" s="8"/>
      <c r="H19" s="8"/>
      <c r="I19" s="8"/>
      <c r="J19" s="1"/>
      <c r="K19" s="1"/>
    </row>
    <row r="20" spans="1:11" ht="14" x14ac:dyDescent="0.25">
      <c r="A20" s="12"/>
      <c r="B20" s="12"/>
      <c r="C20" s="16"/>
      <c r="D20" s="16"/>
      <c r="E20" s="12"/>
      <c r="F20" s="12"/>
      <c r="G20" s="8"/>
      <c r="H20" s="8"/>
      <c r="I20" s="8"/>
      <c r="J20" s="1"/>
      <c r="K20" s="1"/>
    </row>
    <row r="21" spans="1:11" ht="20.25" customHeight="1" x14ac:dyDescent="0.25">
      <c r="A21" s="79"/>
      <c r="B21" s="189"/>
      <c r="C21" s="190"/>
      <c r="D21" s="190"/>
      <c r="E21" s="190"/>
      <c r="F21" s="190"/>
      <c r="G21" s="191"/>
      <c r="H21" s="8"/>
      <c r="I21" s="8"/>
      <c r="J21" s="1"/>
      <c r="K21" s="1"/>
    </row>
    <row r="22" spans="1:11" ht="45.75" customHeight="1" x14ac:dyDescent="0.25">
      <c r="A22" s="80" t="s">
        <v>40</v>
      </c>
      <c r="B22" s="81" t="s">
        <v>41</v>
      </c>
      <c r="C22" s="82" t="s">
        <v>42</v>
      </c>
      <c r="D22" s="82" t="s">
        <v>33</v>
      </c>
      <c r="E22" s="82" t="s">
        <v>22</v>
      </c>
      <c r="F22" s="82" t="s">
        <v>21</v>
      </c>
      <c r="G22" s="83" t="s">
        <v>43</v>
      </c>
      <c r="H22" s="1"/>
      <c r="I22" s="1"/>
      <c r="J22" s="1"/>
      <c r="K22" s="1"/>
    </row>
    <row r="23" spans="1:11" ht="17.649999999999999" customHeight="1" x14ac:dyDescent="0.25">
      <c r="A23" s="146"/>
      <c r="B23" s="84"/>
      <c r="C23" s="84"/>
      <c r="D23" s="84"/>
      <c r="E23" s="85"/>
      <c r="F23" s="84"/>
      <c r="G23" s="86"/>
      <c r="H23" s="8"/>
      <c r="I23" s="8"/>
      <c r="J23" s="1"/>
      <c r="K23" s="1"/>
    </row>
    <row r="24" spans="1:11" ht="17.649999999999999" customHeight="1" x14ac:dyDescent="0.25">
      <c r="A24" s="146"/>
      <c r="B24" s="87"/>
      <c r="C24" s="87"/>
      <c r="D24" s="87"/>
      <c r="E24" s="88"/>
      <c r="F24" s="89"/>
      <c r="G24" s="86"/>
      <c r="H24" s="8"/>
      <c r="I24" s="8"/>
      <c r="J24" s="1"/>
      <c r="K24" s="1"/>
    </row>
    <row r="25" spans="1:11" ht="17.649999999999999" customHeight="1" x14ac:dyDescent="0.25">
      <c r="A25" s="146"/>
      <c r="B25" s="84"/>
      <c r="C25" s="84"/>
      <c r="D25" s="84"/>
      <c r="E25" s="85"/>
      <c r="F25" s="84"/>
      <c r="G25" s="86"/>
      <c r="H25" s="8"/>
      <c r="I25" s="8"/>
      <c r="J25" s="1"/>
      <c r="K25" s="1"/>
    </row>
    <row r="26" spans="1:11" ht="17.649999999999999" customHeight="1" x14ac:dyDescent="0.25">
      <c r="A26" s="146"/>
      <c r="B26" s="87"/>
      <c r="C26" s="87"/>
      <c r="D26" s="87"/>
      <c r="E26" s="88"/>
      <c r="F26" s="87"/>
      <c r="G26" s="86"/>
      <c r="H26" s="8"/>
      <c r="I26" s="8"/>
      <c r="J26" s="1"/>
      <c r="K26" s="1"/>
    </row>
    <row r="27" spans="1:11" ht="17.649999999999999" customHeight="1" x14ac:dyDescent="0.25">
      <c r="A27" s="146"/>
      <c r="B27" s="84"/>
      <c r="C27" s="84"/>
      <c r="D27" s="84"/>
      <c r="E27" s="85"/>
      <c r="F27" s="84"/>
      <c r="G27" s="86"/>
      <c r="H27" s="8"/>
      <c r="I27" s="8"/>
      <c r="J27" s="1"/>
      <c r="K27" s="1"/>
    </row>
    <row r="28" spans="1:11" ht="17.649999999999999" customHeight="1" x14ac:dyDescent="0.25">
      <c r="A28" s="146"/>
      <c r="B28" s="84"/>
      <c r="C28" s="84"/>
      <c r="D28" s="19"/>
      <c r="E28" s="84"/>
      <c r="F28" s="84"/>
      <c r="G28" s="86"/>
      <c r="H28" s="8"/>
      <c r="I28" s="8"/>
      <c r="J28" s="1"/>
      <c r="K28" s="1"/>
    </row>
    <row r="29" spans="1:11" ht="17.649999999999999" customHeight="1" x14ac:dyDescent="0.25">
      <c r="A29" s="146"/>
      <c r="B29" s="142"/>
      <c r="C29" s="84"/>
      <c r="D29" s="19"/>
      <c r="E29" s="84"/>
      <c r="F29" s="84"/>
      <c r="G29" s="86"/>
      <c r="H29" s="8"/>
      <c r="I29" s="8"/>
      <c r="J29" s="1"/>
      <c r="K29" s="1"/>
    </row>
    <row r="30" spans="1:11" ht="17.649999999999999" customHeight="1" x14ac:dyDescent="0.25">
      <c r="A30" s="146"/>
      <c r="B30" s="84"/>
      <c r="C30" s="84"/>
      <c r="D30" s="19"/>
      <c r="E30" s="84"/>
      <c r="F30" s="84"/>
      <c r="G30" s="86"/>
      <c r="H30" s="8"/>
      <c r="I30" s="8"/>
      <c r="J30" s="1"/>
      <c r="K30" s="1"/>
    </row>
    <row r="31" spans="1:11" ht="17.649999999999999" customHeight="1" x14ac:dyDescent="0.25">
      <c r="A31" s="146"/>
      <c r="B31" s="84"/>
      <c r="C31" s="84"/>
      <c r="D31" s="84"/>
      <c r="E31" s="85"/>
      <c r="F31" s="84"/>
      <c r="G31" s="86"/>
      <c r="H31" s="8"/>
      <c r="I31" s="8"/>
      <c r="J31" s="1"/>
      <c r="K31" s="1"/>
    </row>
    <row r="32" spans="1:11" ht="17.649999999999999" customHeight="1" x14ac:dyDescent="0.25">
      <c r="A32" s="146"/>
      <c r="B32" s="87"/>
      <c r="C32" s="87"/>
      <c r="D32" s="87"/>
      <c r="E32" s="88"/>
      <c r="F32" s="87"/>
      <c r="G32" s="86"/>
      <c r="H32" s="8"/>
      <c r="I32" s="8"/>
      <c r="J32" s="1"/>
      <c r="K32" s="1"/>
    </row>
    <row r="33" spans="1:11" ht="17.649999999999999" customHeight="1" x14ac:dyDescent="0.25">
      <c r="A33" s="146"/>
      <c r="B33" s="84"/>
      <c r="C33" s="84"/>
      <c r="D33" s="84"/>
      <c r="E33" s="85"/>
      <c r="F33" s="84"/>
      <c r="G33" s="86"/>
      <c r="H33" s="8"/>
      <c r="I33" s="8"/>
      <c r="J33" s="1"/>
      <c r="K33" s="1"/>
    </row>
    <row r="34" spans="1:11" ht="17.649999999999999" customHeight="1" x14ac:dyDescent="0.25">
      <c r="A34" s="146"/>
      <c r="B34" s="84"/>
      <c r="C34" s="84"/>
      <c r="D34" s="84"/>
      <c r="E34" s="85"/>
      <c r="F34" s="84"/>
      <c r="G34" s="86"/>
      <c r="I34" s="1"/>
      <c r="J34" s="1"/>
      <c r="K34" s="1"/>
    </row>
    <row r="35" spans="1:11" ht="17.649999999999999" customHeight="1" x14ac:dyDescent="0.25">
      <c r="A35" s="90"/>
      <c r="B35" s="192" t="s">
        <v>9</v>
      </c>
      <c r="C35" s="193"/>
      <c r="D35" s="193"/>
      <c r="E35" s="193"/>
      <c r="F35" s="193"/>
      <c r="G35" s="194"/>
    </row>
    <row r="36" spans="1:11" ht="17.649999999999999" customHeight="1" x14ac:dyDescent="0.25">
      <c r="A36" s="90"/>
      <c r="B36" s="93"/>
      <c r="C36" s="93"/>
      <c r="D36" s="93"/>
      <c r="E36" s="93"/>
      <c r="F36" s="93"/>
      <c r="G36" s="93"/>
    </row>
    <row r="38" spans="1:11" ht="18" customHeight="1" x14ac:dyDescent="0.25"/>
    <row r="39" spans="1:11" ht="18" customHeight="1" x14ac:dyDescent="0.25">
      <c r="A39" s="13"/>
      <c r="B39" s="12"/>
      <c r="C39" s="24"/>
      <c r="F39" s="8"/>
    </row>
    <row r="40" spans="1:11" ht="18" customHeight="1" x14ac:dyDescent="0.25">
      <c r="B40" s="24"/>
      <c r="C40" s="16"/>
      <c r="D40" s="24"/>
      <c r="E40" s="94"/>
      <c r="F40" s="94"/>
    </row>
    <row r="41" spans="1:11" ht="18" customHeight="1" x14ac:dyDescent="0.25">
      <c r="B41" s="181"/>
      <c r="C41" s="181"/>
      <c r="D41" s="181"/>
      <c r="E41" s="155"/>
      <c r="F41" s="155"/>
    </row>
    <row r="42" spans="1:11" ht="18" customHeight="1" x14ac:dyDescent="0.25">
      <c r="B42" s="181"/>
      <c r="C42" s="181"/>
      <c r="D42" s="181"/>
      <c r="E42" s="155"/>
      <c r="F42" s="155"/>
    </row>
    <row r="43" spans="1:11" ht="18" customHeight="1" x14ac:dyDescent="0.25">
      <c r="B43" s="181"/>
      <c r="C43" s="181"/>
      <c r="D43" s="181"/>
      <c r="E43" s="155"/>
      <c r="F43" s="155"/>
    </row>
    <row r="44" spans="1:11" ht="18" customHeight="1" x14ac:dyDescent="0.25">
      <c r="B44" s="91"/>
      <c r="C44" s="24"/>
      <c r="E44" s="24"/>
      <c r="F44" s="92"/>
    </row>
    <row r="45" spans="1:11" ht="18" customHeight="1" x14ac:dyDescent="0.25"/>
    <row r="46" spans="1:11" ht="18" customHeight="1" x14ac:dyDescent="0.25"/>
    <row r="50" spans="1:3" ht="17.5" x14ac:dyDescent="0.25">
      <c r="A50" s="13"/>
      <c r="B50" s="12"/>
      <c r="C50" s="24"/>
    </row>
    <row r="51" spans="1:3" x14ac:dyDescent="0.25">
      <c r="A51" s="24"/>
      <c r="B51" s="16"/>
      <c r="C51" s="92"/>
    </row>
    <row r="52" spans="1:3" ht="17.5" x14ac:dyDescent="0.25">
      <c r="B52" s="150"/>
      <c r="C52" s="95"/>
    </row>
    <row r="53" spans="1:3" ht="14" x14ac:dyDescent="0.25">
      <c r="B53" s="150"/>
      <c r="C53" s="94"/>
    </row>
    <row r="54" spans="1:3" ht="17.5" x14ac:dyDescent="0.25">
      <c r="B54" s="150"/>
      <c r="C54" s="95"/>
    </row>
    <row r="55" spans="1:3" x14ac:dyDescent="0.25">
      <c r="A55" s="24"/>
      <c r="B55" s="91"/>
      <c r="C55" s="92"/>
    </row>
  </sheetData>
  <mergeCells count="13">
    <mergeCell ref="B13:G13"/>
    <mergeCell ref="B8:G8"/>
    <mergeCell ref="B9:G9"/>
    <mergeCell ref="B10:E10"/>
    <mergeCell ref="B11:G11"/>
    <mergeCell ref="B12:G12"/>
    <mergeCell ref="B43:D43"/>
    <mergeCell ref="B14:G14"/>
    <mergeCell ref="C19:F19"/>
    <mergeCell ref="B21:G21"/>
    <mergeCell ref="B35:G35"/>
    <mergeCell ref="B41:D41"/>
    <mergeCell ref="B42:D42"/>
  </mergeCells>
  <phoneticPr fontId="46" type="noConversion"/>
  <pageMargins left="0.55118110236220474" right="0.23622047244094491" top="0.35433070866141736" bottom="0.19685039370078741" header="0.19685039370078741" footer="0"/>
  <pageSetup paperSize="9" scale="92" orientation="portrait" horizontalDpi="4294967293" verticalDpi="4294967293" r:id="rId1"/>
  <headerFooter alignWithMargins="0">
    <oddFooter>&amp;LInschrijfformulier Kringgildedag  2017&amp;C&amp;8                               &amp;A&amp;R&amp;8&amp;D</oddFooter>
  </headerFooter>
  <ignoredErrors>
    <ignoredError sqref="B6 F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R66"/>
  <sheetViews>
    <sheetView topLeftCell="A8" zoomScaleNormal="75" zoomScaleSheetLayoutView="90" workbookViewId="0">
      <selection activeCell="K10" sqref="K10"/>
    </sheetView>
  </sheetViews>
  <sheetFormatPr defaultColWidth="9" defaultRowHeight="12.5" x14ac:dyDescent="0.25"/>
  <cols>
    <col min="1" max="1" width="9.7265625" style="3" customWidth="1"/>
    <col min="2" max="2" width="22" style="3" customWidth="1"/>
    <col min="3" max="3" width="13.26953125" style="3" customWidth="1"/>
    <col min="4" max="4" width="12.7265625" style="3" customWidth="1"/>
    <col min="5" max="7" width="4.453125" style="3" customWidth="1"/>
    <col min="8" max="8" width="6.26953125" style="3" customWidth="1"/>
    <col min="9" max="9" width="10" style="3" customWidth="1"/>
    <col min="10" max="10" width="11" style="3" customWidth="1"/>
    <col min="11" max="11" width="13" style="3" customWidth="1"/>
    <col min="12" max="12" width="11.453125" style="3" customWidth="1"/>
    <col min="13" max="16384" width="9" style="3"/>
  </cols>
  <sheetData>
    <row r="1" spans="1:13" ht="26.25" customHeight="1" x14ac:dyDescent="0.25">
      <c r="A1" s="24"/>
      <c r="B1" s="41"/>
      <c r="C1" s="204" t="s">
        <v>23</v>
      </c>
      <c r="D1" s="204"/>
      <c r="E1" s="204"/>
      <c r="F1" s="204"/>
      <c r="G1" s="204"/>
      <c r="H1" s="204"/>
      <c r="I1" s="204"/>
      <c r="J1" s="204"/>
      <c r="K1" s="204"/>
    </row>
    <row r="2" spans="1:13" ht="26.25" customHeight="1" x14ac:dyDescent="0.25">
      <c r="A2" s="24"/>
      <c r="B2" s="44"/>
      <c r="C2" s="24"/>
      <c r="D2" s="24"/>
      <c r="E2" s="24"/>
      <c r="F2" s="24"/>
      <c r="G2" s="42"/>
      <c r="H2" s="16"/>
      <c r="I2" s="45"/>
      <c r="J2" s="13"/>
      <c r="K2" s="46"/>
    </row>
    <row r="3" spans="1:13" ht="26.25" customHeight="1" x14ac:dyDescent="0.25">
      <c r="A3" s="24"/>
      <c r="B3" s="47"/>
      <c r="C3" s="5" t="str">
        <f>Algemeen!C3</f>
        <v>VTB competitie</v>
      </c>
      <c r="D3" s="5"/>
      <c r="E3" s="24"/>
      <c r="F3" s="24"/>
      <c r="G3" s="43"/>
      <c r="H3" s="12"/>
      <c r="I3" s="13"/>
      <c r="J3" s="13"/>
      <c r="K3" s="46"/>
    </row>
    <row r="4" spans="1:13" ht="26.25" customHeight="1" x14ac:dyDescent="0.25">
      <c r="A4" s="24"/>
      <c r="B4" s="47"/>
      <c r="C4" s="24"/>
      <c r="D4" s="5" t="str">
        <f>Algemeen!C4</f>
        <v>Wedstrijd data 3 oktober 2021 / 7 november 2021 / 20 maart 2022 / 18 april 2022 / 22 mei 2022</v>
      </c>
      <c r="E4" s="24"/>
      <c r="F4" s="24"/>
      <c r="G4" s="7"/>
      <c r="H4" s="7"/>
      <c r="I4" s="13"/>
      <c r="J4" s="13"/>
      <c r="K4" s="48"/>
    </row>
    <row r="5" spans="1:13" ht="26.25" customHeight="1" x14ac:dyDescent="0.25">
      <c r="A5" s="24"/>
      <c r="B5" s="24"/>
      <c r="C5" s="24"/>
      <c r="D5" s="1"/>
      <c r="E5" s="24"/>
      <c r="F5" s="24"/>
      <c r="G5" s="18"/>
      <c r="H5" s="18"/>
      <c r="I5" s="15"/>
      <c r="J5" s="15"/>
      <c r="K5" s="49"/>
    </row>
    <row r="6" spans="1:13" ht="26.25" customHeight="1" x14ac:dyDescent="0.25">
      <c r="A6" s="24"/>
      <c r="B6" s="24"/>
      <c r="C6" s="24"/>
      <c r="D6" s="45" t="str">
        <f>Algemeen!C6</f>
        <v>Inzenden vóór 18 september 2021</v>
      </c>
      <c r="E6" s="24"/>
      <c r="F6" s="24"/>
      <c r="G6" s="18"/>
      <c r="H6" s="18"/>
      <c r="I6" s="15"/>
      <c r="J6" s="15"/>
      <c r="K6" s="49"/>
    </row>
    <row r="7" spans="1:13" ht="26.25" customHeight="1" x14ac:dyDescent="0.25">
      <c r="A7" s="24"/>
      <c r="B7" s="47"/>
      <c r="C7" s="47"/>
      <c r="D7" s="50"/>
      <c r="E7" s="50"/>
      <c r="F7" s="50"/>
      <c r="G7" s="50"/>
      <c r="H7" s="50"/>
      <c r="I7" s="51"/>
      <c r="J7" s="27"/>
      <c r="K7" s="52"/>
    </row>
    <row r="8" spans="1:13" ht="16.149999999999999" customHeight="1" x14ac:dyDescent="0.25">
      <c r="A8" s="10" t="s">
        <v>1</v>
      </c>
      <c r="B8" s="28"/>
      <c r="C8" s="182"/>
      <c r="D8" s="183"/>
      <c r="E8" s="183"/>
      <c r="F8" s="183"/>
      <c r="G8" s="183"/>
      <c r="H8" s="183"/>
      <c r="I8" s="183"/>
      <c r="J8" s="183"/>
      <c r="K8" s="184"/>
    </row>
    <row r="9" spans="1:13" ht="16.149999999999999" customHeight="1" x14ac:dyDescent="0.25">
      <c r="A9" s="10" t="s">
        <v>2</v>
      </c>
      <c r="B9" s="28"/>
      <c r="C9" s="182"/>
      <c r="D9" s="183"/>
      <c r="E9" s="183"/>
      <c r="F9" s="183"/>
      <c r="G9" s="183"/>
      <c r="H9" s="183"/>
      <c r="I9" s="183"/>
      <c r="J9" s="183"/>
      <c r="K9" s="184"/>
    </row>
    <row r="10" spans="1:13" ht="16.149999999999999" customHeight="1" x14ac:dyDescent="0.25">
      <c r="A10" s="10" t="s">
        <v>3</v>
      </c>
      <c r="B10" s="28"/>
      <c r="C10" s="182"/>
      <c r="D10" s="183"/>
      <c r="E10" s="183"/>
      <c r="F10" s="183"/>
      <c r="G10" s="183"/>
      <c r="H10" s="183"/>
      <c r="I10" s="183"/>
      <c r="J10" s="53" t="s">
        <v>11</v>
      </c>
      <c r="K10" s="19"/>
    </row>
    <row r="11" spans="1:13" ht="16.149999999999999" customHeight="1" x14ac:dyDescent="0.25">
      <c r="A11" s="10" t="s">
        <v>5</v>
      </c>
      <c r="B11" s="28"/>
      <c r="C11" s="182"/>
      <c r="D11" s="183"/>
      <c r="E11" s="183"/>
      <c r="F11" s="183"/>
      <c r="G11" s="183"/>
      <c r="H11" s="183"/>
      <c r="I11" s="183"/>
      <c r="J11" s="183"/>
      <c r="K11" s="184"/>
    </row>
    <row r="12" spans="1:13" ht="16.149999999999999" customHeight="1" x14ac:dyDescent="0.25">
      <c r="A12" s="10" t="s">
        <v>6</v>
      </c>
      <c r="B12" s="28"/>
      <c r="C12" s="182"/>
      <c r="D12" s="183"/>
      <c r="E12" s="183"/>
      <c r="F12" s="183"/>
      <c r="G12" s="183"/>
      <c r="H12" s="183"/>
      <c r="I12" s="183"/>
      <c r="J12" s="183"/>
      <c r="K12" s="184"/>
    </row>
    <row r="13" spans="1:13" ht="16.149999999999999" customHeight="1" x14ac:dyDescent="0.25">
      <c r="A13" s="10" t="s">
        <v>7</v>
      </c>
      <c r="B13" s="28"/>
      <c r="C13" s="182"/>
      <c r="D13" s="183"/>
      <c r="E13" s="183"/>
      <c r="F13" s="183"/>
      <c r="G13" s="183"/>
      <c r="H13" s="183"/>
      <c r="I13" s="183"/>
      <c r="J13" s="183"/>
      <c r="K13" s="184"/>
    </row>
    <row r="14" spans="1:13" ht="16.149999999999999" customHeight="1" x14ac:dyDescent="0.25">
      <c r="A14" s="10" t="s">
        <v>8</v>
      </c>
      <c r="B14" s="28"/>
      <c r="C14" s="182"/>
      <c r="D14" s="183"/>
      <c r="E14" s="183"/>
      <c r="F14" s="183"/>
      <c r="G14" s="183"/>
      <c r="H14" s="183"/>
      <c r="I14" s="183"/>
      <c r="J14" s="183"/>
      <c r="K14" s="184"/>
    </row>
    <row r="15" spans="1:13" ht="14" x14ac:dyDescent="0.25">
      <c r="A15" s="24"/>
      <c r="B15" s="16"/>
      <c r="C15" s="16"/>
      <c r="D15" s="12"/>
      <c r="E15" s="16"/>
      <c r="F15" s="16"/>
      <c r="G15" s="16"/>
      <c r="H15" s="16"/>
      <c r="I15" s="24"/>
      <c r="J15" s="24"/>
      <c r="K15" s="12"/>
    </row>
    <row r="16" spans="1:13" ht="14" x14ac:dyDescent="0.25">
      <c r="A16" s="24"/>
      <c r="B16" s="16"/>
      <c r="C16" s="16"/>
      <c r="D16" s="12"/>
      <c r="E16" s="16"/>
      <c r="F16" s="16"/>
      <c r="G16" s="16"/>
      <c r="H16" s="168" t="s">
        <v>391</v>
      </c>
      <c r="I16" s="168" t="s">
        <v>392</v>
      </c>
      <c r="J16" s="169">
        <v>44507</v>
      </c>
      <c r="K16" s="168" t="s">
        <v>393</v>
      </c>
      <c r="L16" s="169">
        <v>44304</v>
      </c>
      <c r="M16" s="170" t="s">
        <v>394</v>
      </c>
    </row>
    <row r="17" spans="1:18" ht="18" customHeight="1" x14ac:dyDescent="0.25">
      <c r="A17" s="98" t="s">
        <v>24</v>
      </c>
      <c r="B17" s="54"/>
      <c r="C17" s="54"/>
      <c r="D17" s="55"/>
      <c r="E17" s="55"/>
      <c r="F17" s="55"/>
      <c r="G17" s="56"/>
      <c r="H17" s="20" t="s">
        <v>12</v>
      </c>
      <c r="I17" s="29"/>
      <c r="J17" s="168"/>
      <c r="K17" s="168"/>
      <c r="L17" s="168"/>
      <c r="M17" s="170"/>
    </row>
    <row r="18" spans="1:18" ht="18" customHeight="1" x14ac:dyDescent="0.25">
      <c r="A18" s="73"/>
      <c r="B18" s="57" t="s">
        <v>25</v>
      </c>
      <c r="C18" s="58"/>
      <c r="D18" s="57"/>
      <c r="E18" s="57"/>
      <c r="F18" s="57"/>
      <c r="G18" s="59"/>
      <c r="H18" s="20" t="s">
        <v>13</v>
      </c>
      <c r="I18" s="39"/>
      <c r="J18" s="168"/>
      <c r="K18" s="168"/>
      <c r="L18" s="168"/>
      <c r="M18" s="170"/>
    </row>
    <row r="19" spans="1:18" ht="14" x14ac:dyDescent="0.25">
      <c r="A19" s="24"/>
      <c r="B19" s="12"/>
      <c r="C19" s="12"/>
      <c r="D19" s="205" t="s">
        <v>9</v>
      </c>
      <c r="E19" s="206"/>
      <c r="F19" s="206"/>
      <c r="G19" s="206"/>
      <c r="H19" s="206"/>
      <c r="I19" s="206"/>
      <c r="J19" s="207"/>
      <c r="K19" s="12"/>
    </row>
    <row r="20" spans="1:18" ht="14.5" thickBot="1" x14ac:dyDescent="0.3">
      <c r="A20" s="24"/>
      <c r="B20" s="12"/>
      <c r="C20" s="12"/>
      <c r="D20" s="12"/>
      <c r="E20" s="16"/>
      <c r="F20" s="16"/>
      <c r="G20" s="16"/>
      <c r="H20" s="16"/>
      <c r="I20" s="12"/>
      <c r="J20" s="12"/>
      <c r="K20" s="12"/>
    </row>
    <row r="21" spans="1:18" ht="22.5" customHeight="1" x14ac:dyDescent="0.25">
      <c r="A21" s="99"/>
      <c r="B21" s="208" t="s">
        <v>26</v>
      </c>
      <c r="C21" s="209"/>
      <c r="D21" s="148" t="s">
        <v>27</v>
      </c>
      <c r="E21" s="60" t="s">
        <v>28</v>
      </c>
      <c r="F21" s="60" t="s">
        <v>28</v>
      </c>
      <c r="G21" s="61" t="s">
        <v>28</v>
      </c>
      <c r="H21" s="61" t="s">
        <v>28</v>
      </c>
      <c r="I21" s="60" t="s">
        <v>28</v>
      </c>
      <c r="J21" s="62" t="s">
        <v>29</v>
      </c>
      <c r="K21" s="96" t="s">
        <v>29</v>
      </c>
    </row>
    <row r="22" spans="1:18" ht="14.5" thickBot="1" x14ac:dyDescent="0.3">
      <c r="A22" s="100" t="s">
        <v>30</v>
      </c>
      <c r="B22" s="210"/>
      <c r="C22" s="211"/>
      <c r="D22" s="63" t="s">
        <v>31</v>
      </c>
      <c r="E22" s="64" t="s">
        <v>32</v>
      </c>
      <c r="F22" s="64" t="s">
        <v>33</v>
      </c>
      <c r="G22" s="65" t="s">
        <v>22</v>
      </c>
      <c r="H22" s="65" t="s">
        <v>21</v>
      </c>
      <c r="I22" s="64" t="s">
        <v>34</v>
      </c>
      <c r="J22" s="66" t="s">
        <v>35</v>
      </c>
      <c r="K22" s="97" t="s">
        <v>36</v>
      </c>
      <c r="R22" t="s">
        <v>37</v>
      </c>
    </row>
    <row r="23" spans="1:18" ht="16.899999999999999" customHeight="1" x14ac:dyDescent="0.25">
      <c r="A23" s="101"/>
      <c r="B23" s="201"/>
      <c r="C23" s="202"/>
      <c r="D23" s="67"/>
      <c r="E23" s="145"/>
      <c r="F23" s="156"/>
      <c r="G23" s="154"/>
      <c r="H23" s="156"/>
      <c r="I23" s="154"/>
      <c r="J23" s="156"/>
      <c r="K23" s="154"/>
    </row>
    <row r="24" spans="1:18" ht="16.899999999999999" customHeight="1" x14ac:dyDescent="0.25">
      <c r="A24" s="101"/>
      <c r="B24" s="201"/>
      <c r="C24" s="202"/>
      <c r="D24" s="67"/>
      <c r="E24" s="19"/>
      <c r="F24" s="157"/>
      <c r="G24" s="19"/>
      <c r="H24" s="157"/>
      <c r="I24" s="19"/>
      <c r="J24" s="157"/>
      <c r="K24" s="19"/>
    </row>
    <row r="25" spans="1:18" ht="16.899999999999999" customHeight="1" x14ac:dyDescent="0.25">
      <c r="A25" s="101"/>
      <c r="B25" s="201"/>
      <c r="C25" s="202"/>
      <c r="D25" s="67"/>
      <c r="E25" s="19"/>
      <c r="F25" s="157"/>
      <c r="G25" s="19"/>
      <c r="H25" s="157"/>
      <c r="I25" s="19"/>
      <c r="J25" s="157"/>
      <c r="K25" s="19"/>
    </row>
    <row r="26" spans="1:18" ht="16.899999999999999" customHeight="1" x14ac:dyDescent="0.25">
      <c r="A26" s="101"/>
      <c r="B26" s="201"/>
      <c r="C26" s="202"/>
      <c r="D26" s="67"/>
      <c r="E26" s="19"/>
      <c r="F26" s="157"/>
      <c r="G26" s="19"/>
      <c r="H26" s="157"/>
      <c r="I26" s="19"/>
      <c r="J26" s="157"/>
      <c r="K26" s="19"/>
    </row>
    <row r="27" spans="1:18" ht="16.899999999999999" customHeight="1" x14ac:dyDescent="0.25">
      <c r="A27" s="101"/>
      <c r="B27" s="201"/>
      <c r="C27" s="202"/>
      <c r="D27" s="67"/>
      <c r="E27" s="19"/>
      <c r="F27" s="157"/>
      <c r="G27" s="19"/>
      <c r="H27" s="157"/>
      <c r="I27" s="19"/>
      <c r="J27" s="157"/>
      <c r="K27" s="19"/>
    </row>
    <row r="28" spans="1:18" ht="16.899999999999999" customHeight="1" x14ac:dyDescent="0.25">
      <c r="A28" s="101"/>
      <c r="B28" s="201"/>
      <c r="C28" s="202"/>
      <c r="D28" s="67"/>
      <c r="E28" s="19"/>
      <c r="F28" s="157"/>
      <c r="G28" s="19"/>
      <c r="H28" s="157"/>
      <c r="I28" s="19"/>
      <c r="J28" s="157"/>
      <c r="K28" s="19"/>
    </row>
    <row r="29" spans="1:18" ht="16.899999999999999" customHeight="1" x14ac:dyDescent="0.25">
      <c r="A29" s="101"/>
      <c r="B29" s="203"/>
      <c r="C29" s="202"/>
      <c r="D29" s="67"/>
      <c r="E29" s="19"/>
      <c r="F29" s="157"/>
      <c r="G29" s="19"/>
      <c r="H29" s="157"/>
      <c r="I29" s="19"/>
      <c r="J29" s="157"/>
      <c r="K29" s="19"/>
    </row>
    <row r="30" spans="1:18" ht="16.899999999999999" customHeight="1" x14ac:dyDescent="0.25">
      <c r="A30" s="101"/>
      <c r="B30" s="201"/>
      <c r="C30" s="202"/>
      <c r="D30" s="67"/>
      <c r="E30" s="19"/>
      <c r="F30" s="157"/>
      <c r="G30" s="19"/>
      <c r="H30" s="157"/>
      <c r="I30" s="19"/>
      <c r="J30" s="157"/>
      <c r="K30" s="19"/>
    </row>
    <row r="31" spans="1:18" ht="16.899999999999999" customHeight="1" x14ac:dyDescent="0.25">
      <c r="A31" s="101"/>
      <c r="B31" s="201"/>
      <c r="C31" s="202"/>
      <c r="D31" s="67"/>
      <c r="E31" s="19"/>
      <c r="F31" s="157"/>
      <c r="G31" s="19"/>
      <c r="H31" s="157"/>
      <c r="I31" s="19"/>
      <c r="J31" s="157"/>
      <c r="K31" s="19"/>
    </row>
    <row r="32" spans="1:18" ht="16.899999999999999" customHeight="1" x14ac:dyDescent="0.25">
      <c r="A32" s="101"/>
      <c r="B32" s="201"/>
      <c r="C32" s="202"/>
      <c r="D32" s="67"/>
      <c r="E32" s="19"/>
      <c r="F32" s="157"/>
      <c r="G32" s="19"/>
      <c r="H32" s="157"/>
      <c r="I32" s="19"/>
      <c r="J32" s="154"/>
      <c r="K32" s="19"/>
    </row>
    <row r="33" spans="1:11" ht="16.899999999999999" customHeight="1" x14ac:dyDescent="0.25">
      <c r="A33" s="101"/>
      <c r="B33" s="201"/>
      <c r="C33" s="202"/>
      <c r="D33" s="67"/>
      <c r="E33" s="19"/>
      <c r="F33" s="157"/>
      <c r="G33" s="19"/>
      <c r="H33" s="157"/>
      <c r="I33" s="19"/>
      <c r="J33" s="157"/>
      <c r="K33" s="19"/>
    </row>
    <row r="34" spans="1:11" ht="16.899999999999999" customHeight="1" x14ac:dyDescent="0.25">
      <c r="A34" s="101"/>
      <c r="B34" s="201"/>
      <c r="C34" s="202"/>
      <c r="D34" s="67"/>
      <c r="E34" s="19"/>
      <c r="F34" s="157"/>
      <c r="G34" s="19"/>
      <c r="H34" s="157"/>
      <c r="I34" s="19"/>
      <c r="J34" s="157"/>
      <c r="K34" s="19"/>
    </row>
    <row r="35" spans="1:11" ht="15.75" customHeight="1" x14ac:dyDescent="0.25">
      <c r="A35" s="24"/>
      <c r="B35" s="68"/>
      <c r="C35" s="68"/>
      <c r="D35" s="69"/>
      <c r="E35" s="192" t="s">
        <v>9</v>
      </c>
      <c r="F35" s="193"/>
      <c r="G35" s="193"/>
      <c r="H35" s="193"/>
      <c r="I35" s="193"/>
      <c r="J35" s="193"/>
      <c r="K35" s="194"/>
    </row>
    <row r="36" spans="1:11" ht="18" customHeight="1" x14ac:dyDescent="0.25">
      <c r="A36" s="24"/>
      <c r="B36" s="68"/>
      <c r="C36" s="68"/>
      <c r="D36" s="69"/>
      <c r="E36" s="70"/>
      <c r="F36" s="70"/>
      <c r="G36" s="70"/>
      <c r="H36" s="70"/>
      <c r="I36" s="70"/>
      <c r="J36" s="70"/>
      <c r="K36" s="70"/>
    </row>
    <row r="37" spans="1:11" x14ac:dyDescent="0.25">
      <c r="A37" s="24"/>
      <c r="B37" s="24"/>
      <c r="C37" s="24"/>
      <c r="D37" s="24"/>
      <c r="E37" s="24"/>
      <c r="F37" s="24"/>
      <c r="G37" s="24"/>
      <c r="H37" s="24"/>
      <c r="I37" s="24"/>
      <c r="J37" s="24"/>
      <c r="K37" s="24"/>
    </row>
    <row r="47" spans="1:11" ht="15" x14ac:dyDescent="0.25">
      <c r="K47" s="70"/>
    </row>
    <row r="48" spans="1:11" ht="15" x14ac:dyDescent="0.25">
      <c r="K48" s="70"/>
    </row>
    <row r="49" spans="1:11" ht="14" x14ac:dyDescent="0.25">
      <c r="K49" s="72"/>
    </row>
    <row r="50" spans="1:11" ht="14" x14ac:dyDescent="0.25">
      <c r="K50" s="72"/>
    </row>
    <row r="51" spans="1:11" x14ac:dyDescent="0.25">
      <c r="K51" s="16"/>
    </row>
    <row r="52" spans="1:11" x14ac:dyDescent="0.25">
      <c r="K52" s="16"/>
    </row>
    <row r="61" spans="1:11" ht="17.5" x14ac:dyDescent="0.25">
      <c r="A61" s="25"/>
      <c r="B61" s="54"/>
      <c r="C61" s="54"/>
      <c r="D61" s="55"/>
      <c r="E61" s="55"/>
      <c r="F61" s="55"/>
      <c r="G61" s="56"/>
      <c r="H61" s="199"/>
      <c r="I61" s="200"/>
      <c r="J61" s="29"/>
    </row>
    <row r="62" spans="1:11" ht="17.5" x14ac:dyDescent="0.25">
      <c r="A62" s="73"/>
      <c r="B62" s="57"/>
      <c r="C62" s="58"/>
      <c r="D62" s="57"/>
      <c r="E62" s="57"/>
      <c r="F62" s="57"/>
      <c r="G62" s="74"/>
      <c r="H62" s="199"/>
      <c r="I62" s="200"/>
      <c r="J62" s="29"/>
    </row>
    <row r="63" spans="1:11" ht="17.5" x14ac:dyDescent="0.25">
      <c r="B63" s="197"/>
      <c r="C63" s="198"/>
      <c r="D63" s="29"/>
      <c r="E63" s="71"/>
      <c r="F63" s="71"/>
      <c r="G63" s="71"/>
      <c r="H63" s="71"/>
      <c r="I63" s="72"/>
      <c r="J63" s="72"/>
    </row>
    <row r="64" spans="1:11" ht="17.5" x14ac:dyDescent="0.25">
      <c r="B64" s="197"/>
      <c r="C64" s="198"/>
      <c r="D64" s="29"/>
      <c r="E64" s="71"/>
      <c r="F64" s="71"/>
      <c r="G64" s="71"/>
      <c r="H64" s="71"/>
      <c r="I64" s="72"/>
      <c r="J64" s="72"/>
    </row>
    <row r="65" spans="2:10" ht="17.5" x14ac:dyDescent="0.25">
      <c r="B65" s="197"/>
      <c r="C65" s="198"/>
      <c r="D65" s="29"/>
      <c r="E65" s="71"/>
      <c r="F65" s="16"/>
      <c r="G65" s="16"/>
      <c r="H65" s="16"/>
      <c r="I65" s="16"/>
      <c r="J65" s="16"/>
    </row>
    <row r="66" spans="2:10" ht="14" x14ac:dyDescent="0.25">
      <c r="B66" s="149"/>
      <c r="C66" s="151"/>
      <c r="D66" s="152"/>
      <c r="E66" s="71"/>
      <c r="F66" s="16"/>
      <c r="G66" s="16"/>
      <c r="H66" s="16"/>
      <c r="I66" s="16"/>
      <c r="J66" s="16"/>
    </row>
  </sheetData>
  <mergeCells count="28">
    <mergeCell ref="C1:K1"/>
    <mergeCell ref="B24:C24"/>
    <mergeCell ref="D19:J19"/>
    <mergeCell ref="B21:C22"/>
    <mergeCell ref="E35:K35"/>
    <mergeCell ref="C8:K8"/>
    <mergeCell ref="C9:K9"/>
    <mergeCell ref="C10:I10"/>
    <mergeCell ref="C11:K11"/>
    <mergeCell ref="C12:K12"/>
    <mergeCell ref="B30:C30"/>
    <mergeCell ref="C13:K13"/>
    <mergeCell ref="C14:K14"/>
    <mergeCell ref="B23:C23"/>
    <mergeCell ref="B64:C64"/>
    <mergeCell ref="B65:C65"/>
    <mergeCell ref="H61:I61"/>
    <mergeCell ref="B25:C25"/>
    <mergeCell ref="B63:C63"/>
    <mergeCell ref="B31:C31"/>
    <mergeCell ref="B32:C32"/>
    <mergeCell ref="B33:C33"/>
    <mergeCell ref="B34:C34"/>
    <mergeCell ref="B28:C28"/>
    <mergeCell ref="B29:C29"/>
    <mergeCell ref="B26:C26"/>
    <mergeCell ref="B27:C27"/>
    <mergeCell ref="H62:I62"/>
  </mergeCells>
  <phoneticPr fontId="46" type="noConversion"/>
  <pageMargins left="0.55118110236220474" right="0.23622047244094491" top="0.35433070866141736" bottom="0.19685039370078741" header="0.19685039370078741" footer="0"/>
  <pageSetup paperSize="9" scale="93" orientation="portrait" horizontalDpi="4294967293" verticalDpi="4294967293" r:id="rId1"/>
  <headerFooter alignWithMargins="0">
    <oddFooter>&amp;LInschrijfformulier Kringgildedag  2017 &amp;C&amp;8                               &amp;A&amp;R&amp;8&amp;D</oddFooter>
  </headerFooter>
  <rowBreaks count="1" manualBreakCount="1">
    <brk id="21" max="16383" man="1"/>
  </rowBreaks>
  <colBreaks count="1" manualBreakCount="1">
    <brk id="17" max="1048575" man="1"/>
  </colBreaks>
  <ignoredErrors>
    <ignoredError sqref="D6 J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pageSetUpPr fitToPage="1"/>
  </sheetPr>
  <dimension ref="A1:J34"/>
  <sheetViews>
    <sheetView tabSelected="1" zoomScaleNormal="75" zoomScaleSheetLayoutView="90" workbookViewId="0">
      <selection activeCell="C9" sqref="C9:G9"/>
    </sheetView>
  </sheetViews>
  <sheetFormatPr defaultColWidth="9" defaultRowHeight="12.5" x14ac:dyDescent="0.25"/>
  <cols>
    <col min="1" max="1" width="9" style="3"/>
    <col min="2" max="2" width="25.1796875" style="3" customWidth="1"/>
    <col min="3" max="3" width="14" style="3" customWidth="1"/>
    <col min="4" max="4" width="9" style="3" customWidth="1"/>
    <col min="5" max="5" width="10.453125" style="3" customWidth="1"/>
    <col min="6" max="6" width="10.7265625" style="3" customWidth="1"/>
    <col min="7" max="7" width="12" style="3" customWidth="1"/>
    <col min="8" max="8" width="11" style="3" customWidth="1"/>
    <col min="9" max="9" width="8.453125" style="3" customWidth="1"/>
    <col min="10" max="10" width="10.7265625" style="3" customWidth="1"/>
    <col min="11" max="16384" width="9" style="3"/>
  </cols>
  <sheetData>
    <row r="1" spans="1:10" ht="26.25" customHeight="1" x14ac:dyDescent="0.25">
      <c r="B1" s="212" t="s">
        <v>14</v>
      </c>
      <c r="C1" s="212"/>
      <c r="D1" s="212"/>
      <c r="E1" s="212"/>
      <c r="F1" s="212"/>
      <c r="G1" s="212"/>
    </row>
    <row r="2" spans="1:10" ht="26.25" customHeight="1" x14ac:dyDescent="0.25">
      <c r="G2" s="16"/>
    </row>
    <row r="3" spans="1:10" ht="26.25" customHeight="1" x14ac:dyDescent="0.25">
      <c r="C3" s="5" t="str">
        <f>Algemeen!C3</f>
        <v>VTB competitie</v>
      </c>
      <c r="G3" s="16"/>
    </row>
    <row r="4" spans="1:10" ht="26.25" customHeight="1" x14ac:dyDescent="0.25">
      <c r="C4" s="5" t="str">
        <f>Algemeen!C4</f>
        <v>Wedstrijd data 3 oktober 2021 / 7 november 2021 / 20 maart 2022 / 18 april 2022 / 22 mei 2022</v>
      </c>
      <c r="G4" s="16"/>
    </row>
    <row r="5" spans="1:10" ht="26.25" customHeight="1" x14ac:dyDescent="0.25">
      <c r="C5" s="1"/>
      <c r="G5" s="14"/>
    </row>
    <row r="6" spans="1:10" ht="26.25" customHeight="1" x14ac:dyDescent="0.25">
      <c r="C6" s="45" t="str">
        <f>Algemeen!C6</f>
        <v>Inzenden vóór 18 september 2021</v>
      </c>
      <c r="D6" s="21"/>
      <c r="G6" s="14"/>
    </row>
    <row r="7" spans="1:10" ht="15" customHeight="1" x14ac:dyDescent="0.25">
      <c r="C7" s="27"/>
      <c r="D7" s="27"/>
      <c r="E7" s="27"/>
      <c r="F7" s="27"/>
      <c r="G7" s="1"/>
    </row>
    <row r="8" spans="1:10" ht="17.649999999999999" customHeight="1" x14ac:dyDescent="0.25">
      <c r="A8" s="10" t="s">
        <v>1</v>
      </c>
      <c r="B8" s="28"/>
      <c r="C8" s="174"/>
      <c r="D8" s="174"/>
      <c r="E8" s="174"/>
      <c r="F8" s="174"/>
      <c r="G8" s="174"/>
    </row>
    <row r="9" spans="1:10" ht="17.649999999999999" customHeight="1" x14ac:dyDescent="0.25">
      <c r="A9" s="10" t="s">
        <v>2</v>
      </c>
      <c r="B9" s="28"/>
      <c r="C9" s="174"/>
      <c r="D9" s="174"/>
      <c r="E9" s="174"/>
      <c r="F9" s="215"/>
      <c r="G9" s="215"/>
      <c r="H9" s="22"/>
      <c r="I9" s="22"/>
    </row>
    <row r="10" spans="1:10" ht="17.649999999999999" customHeight="1" x14ac:dyDescent="0.25">
      <c r="A10" s="10" t="s">
        <v>3</v>
      </c>
      <c r="B10" s="28"/>
      <c r="C10" s="182"/>
      <c r="D10" s="183"/>
      <c r="E10" s="183"/>
      <c r="F10" s="23" t="s">
        <v>11</v>
      </c>
      <c r="G10" s="19"/>
    </row>
    <row r="11" spans="1:10" ht="17.649999999999999" customHeight="1" x14ac:dyDescent="0.25">
      <c r="A11" s="10" t="s">
        <v>5</v>
      </c>
      <c r="B11" s="28"/>
      <c r="C11" s="174"/>
      <c r="D11" s="174"/>
      <c r="E11" s="174"/>
      <c r="F11" s="174"/>
      <c r="G11" s="174"/>
    </row>
    <row r="12" spans="1:10" ht="17.649999999999999" customHeight="1" x14ac:dyDescent="0.25">
      <c r="A12" s="10" t="s">
        <v>6</v>
      </c>
      <c r="B12" s="28"/>
      <c r="C12" s="174"/>
      <c r="D12" s="174"/>
      <c r="E12" s="174"/>
      <c r="F12" s="174"/>
      <c r="G12" s="174"/>
    </row>
    <row r="13" spans="1:10" ht="17.649999999999999" customHeight="1" x14ac:dyDescent="0.25">
      <c r="A13" s="10" t="s">
        <v>7</v>
      </c>
      <c r="B13" s="28"/>
      <c r="C13" s="174"/>
      <c r="D13" s="174"/>
      <c r="E13" s="174"/>
      <c r="F13" s="174"/>
      <c r="G13" s="174"/>
    </row>
    <row r="14" spans="1:10" ht="17.649999999999999" customHeight="1" x14ac:dyDescent="0.25">
      <c r="A14" s="10" t="s">
        <v>8</v>
      </c>
      <c r="B14" s="28"/>
      <c r="C14" s="174"/>
      <c r="D14" s="174"/>
      <c r="E14" s="174"/>
      <c r="F14" s="174"/>
      <c r="G14" s="174"/>
    </row>
    <row r="15" spans="1:10" ht="14" x14ac:dyDescent="0.25">
      <c r="B15" s="12"/>
      <c r="C15" s="12"/>
      <c r="D15" s="12"/>
      <c r="E15" s="12"/>
      <c r="F15" s="8"/>
      <c r="G15" s="8"/>
      <c r="H15" s="24"/>
    </row>
    <row r="16" spans="1:10" ht="17.5" x14ac:dyDescent="0.25">
      <c r="A16" s="30" t="s">
        <v>15</v>
      </c>
      <c r="B16" s="13"/>
      <c r="D16" s="1"/>
      <c r="E16" s="168" t="s">
        <v>391</v>
      </c>
      <c r="F16" s="168" t="s">
        <v>392</v>
      </c>
      <c r="G16" s="169">
        <v>44507</v>
      </c>
      <c r="H16" s="168" t="s">
        <v>393</v>
      </c>
      <c r="I16" s="169">
        <v>44304</v>
      </c>
      <c r="J16" s="170" t="s">
        <v>394</v>
      </c>
    </row>
    <row r="17" spans="1:10" ht="17.5" x14ac:dyDescent="0.25">
      <c r="A17" s="219" t="s">
        <v>16</v>
      </c>
      <c r="B17" s="219"/>
      <c r="C17" s="219"/>
      <c r="D17" s="219"/>
      <c r="E17" s="20" t="s">
        <v>12</v>
      </c>
      <c r="F17" s="29"/>
      <c r="G17" s="168"/>
      <c r="H17" s="168"/>
      <c r="I17" s="168"/>
      <c r="J17" s="170"/>
    </row>
    <row r="18" spans="1:10" ht="17.5" x14ac:dyDescent="0.25">
      <c r="A18" s="31"/>
      <c r="B18" s="32"/>
      <c r="C18" s="33"/>
      <c r="D18" s="34" t="s">
        <v>9</v>
      </c>
      <c r="E18" s="20" t="s">
        <v>13</v>
      </c>
      <c r="F18" s="39"/>
      <c r="G18" s="168"/>
      <c r="H18" s="168"/>
      <c r="I18" s="168"/>
      <c r="J18" s="170"/>
    </row>
    <row r="19" spans="1:10" ht="14" x14ac:dyDescent="0.25">
      <c r="B19" s="16"/>
      <c r="D19" s="1"/>
      <c r="E19" s="1"/>
      <c r="F19" s="12"/>
      <c r="G19" s="8"/>
    </row>
    <row r="20" spans="1:10" ht="14" x14ac:dyDescent="0.25">
      <c r="B20" s="12"/>
      <c r="C20" s="12"/>
      <c r="D20" s="12"/>
      <c r="E20" s="12"/>
      <c r="F20" s="12"/>
      <c r="G20" s="150" t="s">
        <v>17</v>
      </c>
    </row>
    <row r="21" spans="1:10" ht="31.5" customHeight="1" x14ac:dyDescent="0.25">
      <c r="A21" s="35" t="s">
        <v>396</v>
      </c>
      <c r="B21" s="217" t="s">
        <v>395</v>
      </c>
      <c r="C21" s="218"/>
      <c r="D21" s="217" t="s">
        <v>18</v>
      </c>
      <c r="E21" s="218"/>
      <c r="F21" s="36" t="s">
        <v>19</v>
      </c>
      <c r="G21" s="35" t="s">
        <v>20</v>
      </c>
    </row>
    <row r="22" spans="1:10" ht="16.899999999999999" customHeight="1" x14ac:dyDescent="0.25">
      <c r="A22" s="144"/>
      <c r="B22" s="182"/>
      <c r="C22" s="184"/>
      <c r="D22" s="213"/>
      <c r="E22" s="214"/>
      <c r="F22" s="143"/>
      <c r="G22" s="143"/>
    </row>
    <row r="23" spans="1:10" ht="16.899999999999999" customHeight="1" x14ac:dyDescent="0.25">
      <c r="A23" s="144"/>
      <c r="B23" s="182"/>
      <c r="C23" s="184"/>
      <c r="D23" s="213"/>
      <c r="E23" s="214"/>
      <c r="F23" s="143"/>
      <c r="G23" s="143"/>
    </row>
    <row r="24" spans="1:10" ht="16.899999999999999" customHeight="1" x14ac:dyDescent="0.25">
      <c r="A24" s="144"/>
      <c r="B24" s="182"/>
      <c r="C24" s="184"/>
      <c r="D24" s="213"/>
      <c r="E24" s="214"/>
      <c r="F24" s="143"/>
      <c r="G24" s="143"/>
    </row>
    <row r="25" spans="1:10" ht="16.899999999999999" customHeight="1" x14ac:dyDescent="0.25">
      <c r="A25" s="37"/>
      <c r="B25" s="182"/>
      <c r="C25" s="184"/>
      <c r="D25" s="213"/>
      <c r="E25" s="214"/>
      <c r="F25" s="19"/>
      <c r="G25" s="19"/>
    </row>
    <row r="26" spans="1:10" ht="16.899999999999999" customHeight="1" x14ac:dyDescent="0.25">
      <c r="A26" s="37"/>
      <c r="B26" s="182"/>
      <c r="C26" s="184"/>
      <c r="D26" s="213"/>
      <c r="E26" s="214"/>
      <c r="F26" s="19"/>
      <c r="G26" s="19"/>
    </row>
    <row r="27" spans="1:10" ht="16.899999999999999" customHeight="1" x14ac:dyDescent="0.25">
      <c r="A27" s="38"/>
      <c r="B27" s="182"/>
      <c r="C27" s="184"/>
      <c r="D27" s="213"/>
      <c r="E27" s="214"/>
      <c r="F27" s="19"/>
      <c r="G27" s="19"/>
    </row>
    <row r="28" spans="1:10" ht="16.899999999999999" customHeight="1" x14ac:dyDescent="0.25">
      <c r="A28" s="38"/>
      <c r="B28" s="216"/>
      <c r="C28" s="184"/>
      <c r="D28" s="213"/>
      <c r="E28" s="214"/>
      <c r="F28" s="19"/>
      <c r="G28" s="19"/>
    </row>
    <row r="29" spans="1:10" ht="16.899999999999999" customHeight="1" x14ac:dyDescent="0.25">
      <c r="A29" s="38"/>
      <c r="B29" s="182"/>
      <c r="C29" s="184"/>
      <c r="D29" s="213"/>
      <c r="E29" s="214"/>
      <c r="F29" s="19"/>
      <c r="G29" s="19"/>
    </row>
    <row r="30" spans="1:10" ht="16.899999999999999" customHeight="1" x14ac:dyDescent="0.25">
      <c r="A30" s="38"/>
      <c r="B30" s="182"/>
      <c r="C30" s="184"/>
      <c r="D30" s="213"/>
      <c r="E30" s="214"/>
      <c r="F30" s="19"/>
      <c r="G30" s="19"/>
    </row>
    <row r="31" spans="1:10" ht="16.899999999999999" customHeight="1" x14ac:dyDescent="0.25">
      <c r="A31" s="38"/>
      <c r="B31" s="182"/>
      <c r="C31" s="184"/>
      <c r="D31" s="213"/>
      <c r="E31" s="214"/>
      <c r="F31" s="19"/>
      <c r="G31" s="19"/>
    </row>
    <row r="32" spans="1:10" ht="16.899999999999999" customHeight="1" x14ac:dyDescent="0.25">
      <c r="A32" s="38"/>
      <c r="B32" s="182"/>
      <c r="C32" s="184"/>
      <c r="D32" s="213"/>
      <c r="E32" s="214"/>
      <c r="F32" s="19"/>
      <c r="G32" s="19"/>
    </row>
    <row r="34" spans="2:7" ht="15" x14ac:dyDescent="0.25">
      <c r="B34" s="16"/>
      <c r="C34" s="40"/>
      <c r="D34" s="40"/>
      <c r="E34" s="40"/>
      <c r="F34" s="40"/>
      <c r="G34" s="8"/>
    </row>
  </sheetData>
  <mergeCells count="33">
    <mergeCell ref="D21:E21"/>
    <mergeCell ref="B22:C22"/>
    <mergeCell ref="D22:E22"/>
    <mergeCell ref="C11:G11"/>
    <mergeCell ref="C12:G12"/>
    <mergeCell ref="C13:G13"/>
    <mergeCell ref="C14:G14"/>
    <mergeCell ref="A17:D17"/>
    <mergeCell ref="B21:C21"/>
    <mergeCell ref="B32:C32"/>
    <mergeCell ref="D32:E32"/>
    <mergeCell ref="B27:C27"/>
    <mergeCell ref="D27:E27"/>
    <mergeCell ref="B28:C28"/>
    <mergeCell ref="D28:E28"/>
    <mergeCell ref="B29:C29"/>
    <mergeCell ref="D29:E29"/>
    <mergeCell ref="B1:G1"/>
    <mergeCell ref="B30:C30"/>
    <mergeCell ref="D30:E30"/>
    <mergeCell ref="B31:C31"/>
    <mergeCell ref="D31:E31"/>
    <mergeCell ref="B24:C24"/>
    <mergeCell ref="D24:E24"/>
    <mergeCell ref="B25:C25"/>
    <mergeCell ref="D25:E25"/>
    <mergeCell ref="B26:C26"/>
    <mergeCell ref="D26:E26"/>
    <mergeCell ref="B23:C23"/>
    <mergeCell ref="D23:E23"/>
    <mergeCell ref="C8:G8"/>
    <mergeCell ref="C9:G9"/>
    <mergeCell ref="C10:E10"/>
  </mergeCells>
  <phoneticPr fontId="46" type="noConversion"/>
  <pageMargins left="0.55118110236220474" right="0.23622047244094491" top="0.35433070866141736" bottom="0.19685039370078741" header="0.19685039370078741" footer="0"/>
  <pageSetup paperSize="9" orientation="portrait" horizontalDpi="4294967293" verticalDpi="4294967293" r:id="rId1"/>
  <headerFooter alignWithMargins="0">
    <oddFooter>&amp;LInschrijfformulier Kringgildedag  2017 &amp;C&amp;8                               &amp;A&amp;R&amp;8&amp;D</oddFooter>
  </headerFooter>
  <ignoredErrors>
    <ignoredError sqref="C6 F1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7"/>
  <sheetViews>
    <sheetView zoomScale="136" zoomScaleNormal="136" workbookViewId="0">
      <selection activeCell="B20" sqref="B20"/>
    </sheetView>
  </sheetViews>
  <sheetFormatPr defaultColWidth="9.1796875" defaultRowHeight="15" customHeight="1" x14ac:dyDescent="0.25"/>
  <cols>
    <col min="1" max="1" width="9.1796875" style="107"/>
    <col min="2" max="2" width="56.453125" style="107" customWidth="1"/>
    <col min="3" max="3" width="22.7265625" style="107" customWidth="1"/>
    <col min="4" max="4" width="26" style="107" customWidth="1"/>
    <col min="5" max="5" width="23.1796875" style="107" customWidth="1"/>
    <col min="6" max="6" width="33.453125" style="119" customWidth="1"/>
    <col min="7" max="7" width="22.26953125" style="124" customWidth="1"/>
    <col min="8" max="8" width="21.26953125" style="107" customWidth="1"/>
    <col min="9" max="9" width="14.7265625" style="107" customWidth="1"/>
    <col min="10" max="10" width="20.453125" style="107" customWidth="1"/>
    <col min="11" max="11" width="9.1796875" style="107"/>
    <col min="12" max="18" width="9.1796875" style="108"/>
    <col min="19" max="16384" width="9.1796875" style="107"/>
  </cols>
  <sheetData>
    <row r="1" spans="1:18" ht="15.5" x14ac:dyDescent="0.35">
      <c r="A1" s="102" t="s">
        <v>44</v>
      </c>
      <c r="B1" s="102" t="s">
        <v>45</v>
      </c>
      <c r="C1" s="102" t="s">
        <v>46</v>
      </c>
      <c r="D1" s="102" t="s">
        <v>47</v>
      </c>
      <c r="E1" s="102" t="s">
        <v>48</v>
      </c>
      <c r="F1" s="103" t="s">
        <v>49</v>
      </c>
      <c r="G1" s="104" t="s">
        <v>50</v>
      </c>
      <c r="H1" s="104" t="s">
        <v>51</v>
      </c>
      <c r="I1" s="105"/>
      <c r="J1" s="106"/>
      <c r="L1" s="158"/>
      <c r="M1" s="158"/>
      <c r="N1" s="158"/>
      <c r="O1" s="158"/>
      <c r="P1" s="158"/>
      <c r="Q1" s="158"/>
      <c r="R1" s="158"/>
    </row>
    <row r="2" spans="1:18" s="113" customFormat="1" ht="15.5" x14ac:dyDescent="0.35">
      <c r="A2" s="109" t="s">
        <v>52</v>
      </c>
      <c r="B2" s="110" t="s">
        <v>45</v>
      </c>
      <c r="C2" s="110" t="s">
        <v>46</v>
      </c>
      <c r="D2" s="110" t="s">
        <v>53</v>
      </c>
      <c r="E2" s="110" t="s">
        <v>54</v>
      </c>
      <c r="F2" s="111" t="s">
        <v>55</v>
      </c>
      <c r="G2" s="110" t="s">
        <v>56</v>
      </c>
      <c r="H2" s="110" t="s">
        <v>57</v>
      </c>
      <c r="I2" s="112"/>
      <c r="J2" s="112"/>
      <c r="L2" s="159"/>
      <c r="M2" s="159"/>
      <c r="N2" s="159"/>
      <c r="O2" s="159"/>
      <c r="P2" s="159"/>
      <c r="Q2" s="159"/>
      <c r="R2" s="159"/>
    </row>
    <row r="3" spans="1:18" ht="15.5" x14ac:dyDescent="0.35">
      <c r="A3" s="102">
        <v>1201</v>
      </c>
      <c r="B3" s="114" t="s">
        <v>58</v>
      </c>
      <c r="C3" s="114" t="s">
        <v>59</v>
      </c>
      <c r="D3" s="114" t="s">
        <v>60</v>
      </c>
      <c r="E3" s="114" t="s">
        <v>61</v>
      </c>
      <c r="F3" s="115" t="s">
        <v>62</v>
      </c>
      <c r="G3" s="116" t="s">
        <v>63</v>
      </c>
      <c r="H3" s="116" t="s">
        <v>64</v>
      </c>
      <c r="I3" s="117"/>
      <c r="J3" s="118"/>
      <c r="L3" s="158"/>
      <c r="M3" s="158"/>
      <c r="N3" s="158"/>
      <c r="O3" s="158"/>
      <c r="P3" s="158"/>
      <c r="Q3" s="158"/>
      <c r="R3" s="158"/>
    </row>
    <row r="4" spans="1:18" ht="15.5" x14ac:dyDescent="0.35">
      <c r="A4" s="102">
        <v>1202</v>
      </c>
      <c r="B4" s="114" t="s">
        <v>65</v>
      </c>
      <c r="C4" s="114" t="s">
        <v>66</v>
      </c>
      <c r="D4" s="114" t="s">
        <v>67</v>
      </c>
      <c r="E4" s="114" t="s">
        <v>68</v>
      </c>
      <c r="F4" s="115" t="s">
        <v>69</v>
      </c>
      <c r="G4" s="116" t="s">
        <v>70</v>
      </c>
      <c r="H4" s="116">
        <v>0</v>
      </c>
      <c r="I4" s="117"/>
      <c r="J4" s="118"/>
      <c r="L4" s="158"/>
      <c r="M4" s="158"/>
      <c r="N4" s="158"/>
      <c r="O4" s="158"/>
      <c r="P4" s="158"/>
      <c r="Q4" s="158"/>
      <c r="R4" s="158"/>
    </row>
    <row r="5" spans="1:18" ht="15.5" x14ac:dyDescent="0.35">
      <c r="A5" s="102">
        <v>1203</v>
      </c>
      <c r="B5" s="114" t="s">
        <v>71</v>
      </c>
      <c r="C5" s="114" t="s">
        <v>72</v>
      </c>
      <c r="D5" s="114" t="s">
        <v>73</v>
      </c>
      <c r="E5" s="114" t="s">
        <v>74</v>
      </c>
      <c r="F5" s="115" t="s">
        <v>75</v>
      </c>
      <c r="G5" s="116" t="s">
        <v>76</v>
      </c>
      <c r="H5" s="116" t="s">
        <v>77</v>
      </c>
      <c r="I5" s="117"/>
      <c r="J5" s="118"/>
      <c r="L5" s="158"/>
      <c r="M5" s="158"/>
      <c r="N5" s="158"/>
      <c r="O5" s="158"/>
      <c r="P5" s="158"/>
      <c r="Q5" s="158"/>
      <c r="R5" s="158"/>
    </row>
    <row r="6" spans="1:18" ht="15.5" x14ac:dyDescent="0.35">
      <c r="A6" s="102">
        <v>1204</v>
      </c>
      <c r="B6" s="114" t="s">
        <v>78</v>
      </c>
      <c r="C6" s="114" t="s">
        <v>79</v>
      </c>
      <c r="D6" s="114" t="s">
        <v>80</v>
      </c>
      <c r="E6" s="114" t="s">
        <v>81</v>
      </c>
      <c r="F6" s="115" t="s">
        <v>82</v>
      </c>
      <c r="G6" s="116" t="s">
        <v>83</v>
      </c>
      <c r="H6" s="116">
        <v>0</v>
      </c>
      <c r="I6" s="117"/>
      <c r="J6" s="118"/>
      <c r="L6" s="158"/>
      <c r="M6" s="158"/>
      <c r="N6" s="158"/>
      <c r="O6" s="158"/>
      <c r="P6" s="158"/>
      <c r="Q6" s="158"/>
      <c r="R6" s="158"/>
    </row>
    <row r="7" spans="1:18" ht="15.5" x14ac:dyDescent="0.35">
      <c r="A7" s="102">
        <v>1205</v>
      </c>
      <c r="B7" s="114" t="s">
        <v>84</v>
      </c>
      <c r="C7" s="114" t="s">
        <v>85</v>
      </c>
      <c r="D7" s="114" t="s">
        <v>86</v>
      </c>
      <c r="E7" s="114" t="s">
        <v>87</v>
      </c>
      <c r="F7" s="119" t="s">
        <v>88</v>
      </c>
      <c r="G7" s="116" t="s">
        <v>89</v>
      </c>
      <c r="H7" s="116" t="s">
        <v>90</v>
      </c>
      <c r="I7" s="117"/>
      <c r="J7" s="118"/>
      <c r="L7" s="158"/>
      <c r="M7" s="158"/>
      <c r="N7" s="158"/>
      <c r="O7" s="158"/>
      <c r="P7" s="158"/>
      <c r="Q7" s="158"/>
      <c r="R7" s="158"/>
    </row>
    <row r="8" spans="1:18" s="122" customFormat="1" ht="15.5" x14ac:dyDescent="0.35">
      <c r="A8" s="120">
        <v>1206</v>
      </c>
      <c r="B8" s="114" t="s">
        <v>91</v>
      </c>
      <c r="C8" s="114" t="s">
        <v>92</v>
      </c>
      <c r="D8" s="114" t="s">
        <v>93</v>
      </c>
      <c r="E8" s="114" t="s">
        <v>94</v>
      </c>
      <c r="F8" s="121" t="s">
        <v>95</v>
      </c>
      <c r="G8" s="114" t="s">
        <v>96</v>
      </c>
      <c r="H8" s="114"/>
      <c r="I8" s="160"/>
      <c r="J8" s="118"/>
      <c r="L8" s="161"/>
      <c r="M8" s="161"/>
      <c r="N8" s="161"/>
      <c r="O8" s="161"/>
      <c r="P8" s="161"/>
      <c r="Q8" s="161"/>
      <c r="R8" s="161"/>
    </row>
    <row r="9" spans="1:18" ht="15.5" x14ac:dyDescent="0.35">
      <c r="A9" s="102">
        <v>1207</v>
      </c>
      <c r="B9" s="114" t="s">
        <v>97</v>
      </c>
      <c r="C9" s="114" t="s">
        <v>98</v>
      </c>
      <c r="D9" s="114" t="s">
        <v>99</v>
      </c>
      <c r="E9" s="114" t="s">
        <v>100</v>
      </c>
      <c r="F9" s="123" t="s">
        <v>101</v>
      </c>
      <c r="G9" s="116" t="s">
        <v>102</v>
      </c>
      <c r="H9" s="116" t="s">
        <v>103</v>
      </c>
      <c r="I9" s="117"/>
      <c r="J9" s="118"/>
      <c r="L9" s="158"/>
      <c r="M9" s="158"/>
      <c r="N9" s="158"/>
      <c r="O9" s="158"/>
      <c r="P9" s="158"/>
      <c r="Q9" s="158"/>
      <c r="R9" s="158"/>
    </row>
    <row r="10" spans="1:18" ht="15.5" x14ac:dyDescent="0.35">
      <c r="A10" s="102">
        <v>1208</v>
      </c>
      <c r="B10" s="114" t="s">
        <v>104</v>
      </c>
      <c r="I10" s="118"/>
      <c r="J10" s="118"/>
      <c r="L10" s="158"/>
      <c r="M10" s="158"/>
      <c r="N10" s="158"/>
      <c r="O10" s="158"/>
      <c r="P10" s="158"/>
      <c r="Q10" s="158"/>
      <c r="R10" s="158"/>
    </row>
    <row r="11" spans="1:18" ht="15.5" x14ac:dyDescent="0.35">
      <c r="A11" s="102">
        <v>1209</v>
      </c>
      <c r="B11" s="114" t="s">
        <v>105</v>
      </c>
      <c r="C11" s="114" t="s">
        <v>106</v>
      </c>
      <c r="D11" s="114" t="s">
        <v>107</v>
      </c>
      <c r="E11" s="114" t="s">
        <v>108</v>
      </c>
      <c r="F11" s="119" t="s">
        <v>109</v>
      </c>
      <c r="G11" s="116" t="s">
        <v>110</v>
      </c>
      <c r="H11" s="116">
        <v>0</v>
      </c>
      <c r="I11" s="117"/>
      <c r="J11" s="118"/>
      <c r="L11" s="158"/>
      <c r="M11" s="125"/>
      <c r="N11" s="158"/>
      <c r="O11" s="158"/>
      <c r="P11" s="158"/>
      <c r="Q11" s="158"/>
      <c r="R11" s="158"/>
    </row>
    <row r="12" spans="1:18" ht="15.5" x14ac:dyDescent="0.35">
      <c r="A12" s="102">
        <v>1210</v>
      </c>
      <c r="B12" s="114" t="s">
        <v>111</v>
      </c>
      <c r="C12" s="114" t="s">
        <v>112</v>
      </c>
      <c r="D12" s="114" t="s">
        <v>113</v>
      </c>
      <c r="E12" s="114" t="s">
        <v>114</v>
      </c>
      <c r="F12" s="115" t="s">
        <v>115</v>
      </c>
      <c r="G12" s="116" t="s">
        <v>116</v>
      </c>
      <c r="H12" s="116">
        <v>0</v>
      </c>
      <c r="I12" s="117"/>
      <c r="J12" s="118"/>
      <c r="L12" s="158"/>
      <c r="M12" s="158"/>
      <c r="N12" s="158"/>
      <c r="O12" s="158"/>
      <c r="P12" s="158"/>
      <c r="Q12" s="158"/>
      <c r="R12" s="158"/>
    </row>
    <row r="13" spans="1:18" ht="15.5" x14ac:dyDescent="0.35">
      <c r="A13" s="102">
        <v>1211</v>
      </c>
      <c r="B13" s="114" t="s">
        <v>117</v>
      </c>
      <c r="C13" s="114" t="s">
        <v>118</v>
      </c>
      <c r="D13" s="114" t="s">
        <v>119</v>
      </c>
      <c r="E13" s="114" t="s">
        <v>120</v>
      </c>
      <c r="F13" s="115" t="s">
        <v>121</v>
      </c>
      <c r="G13" s="116">
        <v>492664777</v>
      </c>
      <c r="H13" s="126" t="s">
        <v>122</v>
      </c>
      <c r="I13" s="117"/>
      <c r="J13" s="118"/>
      <c r="L13" s="158"/>
      <c r="M13" s="158"/>
      <c r="N13" s="158"/>
      <c r="O13" s="158"/>
      <c r="P13" s="158"/>
      <c r="Q13" s="158"/>
      <c r="R13" s="158"/>
    </row>
    <row r="14" spans="1:18" ht="15.5" x14ac:dyDescent="0.35">
      <c r="A14" s="102">
        <v>1221</v>
      </c>
      <c r="B14" s="114" t="s">
        <v>123</v>
      </c>
      <c r="C14" s="114" t="s">
        <v>124</v>
      </c>
      <c r="D14" s="114" t="s">
        <v>125</v>
      </c>
      <c r="E14" s="114" t="s">
        <v>126</v>
      </c>
      <c r="F14" s="127" t="s">
        <v>127</v>
      </c>
      <c r="G14" s="116" t="s">
        <v>128</v>
      </c>
      <c r="H14" s="116" t="s">
        <v>129</v>
      </c>
      <c r="I14" s="117"/>
      <c r="J14" s="118"/>
      <c r="L14" s="158"/>
      <c r="M14" s="158"/>
      <c r="N14" s="158"/>
      <c r="O14" s="158"/>
      <c r="P14" s="158"/>
      <c r="Q14" s="158"/>
      <c r="R14" s="158"/>
    </row>
    <row r="15" spans="1:18" s="108" customFormat="1" ht="15.5" x14ac:dyDescent="0.35">
      <c r="A15" s="120">
        <v>1222</v>
      </c>
      <c r="B15" s="114" t="s">
        <v>130</v>
      </c>
      <c r="C15" s="162" t="s">
        <v>131</v>
      </c>
      <c r="D15" s="162" t="s">
        <v>132</v>
      </c>
      <c r="E15" s="162" t="s">
        <v>133</v>
      </c>
      <c r="F15" s="129" t="s">
        <v>134</v>
      </c>
      <c r="G15" s="116">
        <v>0</v>
      </c>
      <c r="H15" s="162" t="s">
        <v>135</v>
      </c>
      <c r="I15" s="160"/>
      <c r="J15" s="163"/>
      <c r="K15" s="162"/>
      <c r="L15" s="158"/>
      <c r="M15" s="158"/>
      <c r="N15" s="158"/>
      <c r="O15" s="158"/>
      <c r="P15" s="158"/>
      <c r="Q15" s="158"/>
      <c r="R15" s="158"/>
    </row>
    <row r="16" spans="1:18" ht="15.5" x14ac:dyDescent="0.35">
      <c r="A16" s="102">
        <v>1223</v>
      </c>
      <c r="B16" s="114" t="s">
        <v>136</v>
      </c>
      <c r="C16" s="114" t="s">
        <v>137</v>
      </c>
      <c r="D16" s="114" t="s">
        <v>138</v>
      </c>
      <c r="E16" s="114" t="s">
        <v>139</v>
      </c>
      <c r="F16" s="115" t="s">
        <v>140</v>
      </c>
      <c r="G16" s="116" t="s">
        <v>141</v>
      </c>
      <c r="H16" s="116">
        <v>0</v>
      </c>
      <c r="I16" s="117"/>
      <c r="J16" s="118"/>
      <c r="L16" s="158"/>
      <c r="M16" s="158"/>
      <c r="N16" s="158"/>
      <c r="O16" s="158"/>
      <c r="P16" s="158"/>
      <c r="Q16" s="158"/>
      <c r="R16" s="158"/>
    </row>
    <row r="17" spans="1:18" ht="15.5" x14ac:dyDescent="0.35">
      <c r="A17" s="102">
        <v>1224</v>
      </c>
      <c r="B17" s="114" t="s">
        <v>142</v>
      </c>
      <c r="C17" s="114" t="s">
        <v>143</v>
      </c>
      <c r="D17" s="114" t="s">
        <v>144</v>
      </c>
      <c r="E17" s="114" t="s">
        <v>145</v>
      </c>
      <c r="F17" s="115" t="s">
        <v>146</v>
      </c>
      <c r="G17" s="116" t="s">
        <v>147</v>
      </c>
      <c r="H17" s="116">
        <v>0</v>
      </c>
      <c r="I17" s="117"/>
      <c r="J17" s="118"/>
      <c r="L17" s="158"/>
      <c r="M17" s="158"/>
      <c r="N17" s="158"/>
      <c r="O17" s="158"/>
      <c r="P17" s="158"/>
      <c r="Q17" s="158"/>
      <c r="R17" s="158"/>
    </row>
    <row r="18" spans="1:18" ht="15.5" x14ac:dyDescent="0.35">
      <c r="A18" s="102">
        <v>1225</v>
      </c>
      <c r="B18" s="114" t="s">
        <v>148</v>
      </c>
      <c r="C18" s="114" t="s">
        <v>149</v>
      </c>
      <c r="D18" s="114" t="s">
        <v>150</v>
      </c>
      <c r="E18" s="114" t="s">
        <v>151</v>
      </c>
      <c r="F18" s="115" t="s">
        <v>152</v>
      </c>
      <c r="G18" s="116" t="s">
        <v>153</v>
      </c>
      <c r="H18" s="116" t="s">
        <v>154</v>
      </c>
      <c r="I18" s="117"/>
      <c r="J18" s="118"/>
      <c r="L18" s="158"/>
      <c r="M18" s="158"/>
      <c r="N18" s="158"/>
      <c r="O18" s="158"/>
      <c r="P18" s="158"/>
      <c r="Q18" s="158"/>
      <c r="R18" s="158"/>
    </row>
    <row r="19" spans="1:18" ht="15.5" x14ac:dyDescent="0.35">
      <c r="A19" s="102">
        <v>1226</v>
      </c>
      <c r="B19" s="114" t="s">
        <v>155</v>
      </c>
      <c r="C19" s="114" t="s">
        <v>156</v>
      </c>
      <c r="D19" s="114" t="s">
        <v>157</v>
      </c>
      <c r="E19" s="114" t="s">
        <v>158</v>
      </c>
      <c r="F19" s="115" t="s">
        <v>159</v>
      </c>
      <c r="G19" s="116">
        <v>492662673</v>
      </c>
      <c r="H19" s="116">
        <v>651319112</v>
      </c>
      <c r="I19" s="117"/>
      <c r="J19" s="118"/>
      <c r="L19" s="158"/>
      <c r="M19" s="158"/>
      <c r="N19" s="158"/>
      <c r="O19" s="158"/>
      <c r="P19" s="158"/>
      <c r="Q19" s="158"/>
      <c r="R19" s="158"/>
    </row>
    <row r="20" spans="1:18" ht="15.5" x14ac:dyDescent="0.35">
      <c r="A20" s="102">
        <v>1227</v>
      </c>
      <c r="B20" s="114" t="s">
        <v>160</v>
      </c>
      <c r="C20" s="114" t="s">
        <v>161</v>
      </c>
      <c r="D20" s="114" t="s">
        <v>162</v>
      </c>
      <c r="E20" s="114" t="s">
        <v>163</v>
      </c>
      <c r="F20" s="115" t="str">
        <f>HYPERLINK("mailto:secretariaat@heiligkruisgilde.nl","secretariaat@heiligkruisgilde.nl")</f>
        <v>secretariaat@heiligkruisgilde.nl</v>
      </c>
      <c r="G20" s="116" t="s">
        <v>164</v>
      </c>
      <c r="H20" s="116" t="s">
        <v>165</v>
      </c>
      <c r="I20" s="117"/>
      <c r="J20" s="118"/>
      <c r="L20" s="158"/>
      <c r="M20" s="158"/>
      <c r="N20" s="158"/>
      <c r="O20" s="158"/>
      <c r="P20" s="158"/>
      <c r="Q20" s="158"/>
      <c r="R20" s="158"/>
    </row>
    <row r="21" spans="1:18" ht="15.5" x14ac:dyDescent="0.35">
      <c r="A21" s="102">
        <v>1228</v>
      </c>
      <c r="B21" s="114" t="s">
        <v>166</v>
      </c>
      <c r="C21" s="114" t="s">
        <v>167</v>
      </c>
      <c r="D21" s="114" t="s">
        <v>168</v>
      </c>
      <c r="E21" s="114" t="s">
        <v>169</v>
      </c>
      <c r="F21" s="119" t="s">
        <v>170</v>
      </c>
      <c r="G21" s="116" t="s">
        <v>171</v>
      </c>
      <c r="H21" s="116" t="s">
        <v>171</v>
      </c>
      <c r="I21" s="117"/>
      <c r="J21" s="118"/>
      <c r="L21" s="158"/>
      <c r="M21" s="158"/>
      <c r="N21" s="158"/>
      <c r="O21" s="158"/>
      <c r="P21" s="158"/>
      <c r="Q21" s="158"/>
      <c r="R21" s="158"/>
    </row>
    <row r="22" spans="1:18" ht="15.5" x14ac:dyDescent="0.35">
      <c r="A22" s="102">
        <v>1241</v>
      </c>
      <c r="B22" s="114" t="s">
        <v>172</v>
      </c>
      <c r="C22" s="114" t="s">
        <v>173</v>
      </c>
      <c r="D22" s="114" t="s">
        <v>174</v>
      </c>
      <c r="E22" s="114" t="s">
        <v>175</v>
      </c>
      <c r="F22" s="115" t="s">
        <v>176</v>
      </c>
      <c r="G22" s="116" t="s">
        <v>177</v>
      </c>
      <c r="H22" s="116" t="s">
        <v>178</v>
      </c>
      <c r="I22" s="117"/>
      <c r="J22" s="118"/>
      <c r="L22" s="158"/>
      <c r="M22" s="158"/>
      <c r="N22" s="158"/>
      <c r="O22" s="158"/>
      <c r="P22" s="158"/>
      <c r="Q22" s="158"/>
      <c r="R22" s="158"/>
    </row>
    <row r="23" spans="1:18" ht="15.5" x14ac:dyDescent="0.35">
      <c r="A23" s="102">
        <v>1242</v>
      </c>
      <c r="B23" s="114" t="s">
        <v>179</v>
      </c>
      <c r="C23" s="130" t="s">
        <v>180</v>
      </c>
      <c r="D23" s="130" t="s">
        <v>181</v>
      </c>
      <c r="E23" s="130" t="s">
        <v>182</v>
      </c>
      <c r="F23" s="131" t="s">
        <v>183</v>
      </c>
      <c r="G23" s="132" t="s">
        <v>184</v>
      </c>
      <c r="H23" s="132" t="s">
        <v>185</v>
      </c>
      <c r="I23" s="133"/>
      <c r="J23" s="118"/>
      <c r="L23" s="158"/>
      <c r="M23" s="158"/>
      <c r="N23" s="158"/>
      <c r="O23" s="158"/>
      <c r="P23" s="158"/>
      <c r="Q23" s="158"/>
      <c r="R23" s="158"/>
    </row>
    <row r="24" spans="1:18" ht="15.5" x14ac:dyDescent="0.35">
      <c r="A24" s="102">
        <v>1243</v>
      </c>
      <c r="B24" s="114" t="s">
        <v>186</v>
      </c>
      <c r="C24" s="114" t="s">
        <v>187</v>
      </c>
      <c r="D24" s="114" t="s">
        <v>188</v>
      </c>
      <c r="E24" s="114" t="s">
        <v>189</v>
      </c>
      <c r="F24" s="115" t="s">
        <v>190</v>
      </c>
      <c r="G24" s="116" t="s">
        <v>191</v>
      </c>
      <c r="H24" s="116" t="s">
        <v>192</v>
      </c>
      <c r="I24" s="117"/>
      <c r="J24" s="118"/>
      <c r="L24" s="158"/>
      <c r="M24" s="158"/>
      <c r="N24" s="158"/>
      <c r="O24" s="158"/>
      <c r="P24" s="158"/>
      <c r="Q24" s="158"/>
      <c r="R24" s="158"/>
    </row>
    <row r="25" spans="1:18" ht="15.5" x14ac:dyDescent="0.35">
      <c r="A25" s="102">
        <v>1244</v>
      </c>
      <c r="B25" s="114" t="s">
        <v>193</v>
      </c>
      <c r="C25" s="114" t="s">
        <v>194</v>
      </c>
      <c r="D25" s="114" t="s">
        <v>195</v>
      </c>
      <c r="E25" s="114" t="s">
        <v>196</v>
      </c>
      <c r="F25" s="115" t="s">
        <v>197</v>
      </c>
      <c r="G25" s="116" t="s">
        <v>198</v>
      </c>
      <c r="H25" s="116" t="s">
        <v>199</v>
      </c>
      <c r="I25" s="117"/>
      <c r="J25" s="118"/>
      <c r="L25" s="158"/>
      <c r="M25" s="158"/>
      <c r="N25" s="158"/>
      <c r="O25" s="158"/>
      <c r="P25" s="158"/>
      <c r="Q25" s="158"/>
      <c r="R25" s="158"/>
    </row>
    <row r="26" spans="1:18" s="108" customFormat="1" ht="15.5" x14ac:dyDescent="0.35">
      <c r="A26" s="102">
        <v>1245</v>
      </c>
      <c r="B26" s="114" t="s">
        <v>200</v>
      </c>
      <c r="C26" s="114" t="s">
        <v>201</v>
      </c>
      <c r="D26" s="162" t="s">
        <v>202</v>
      </c>
      <c r="E26" s="114" t="s">
        <v>203</v>
      </c>
      <c r="F26" s="127" t="s">
        <v>204</v>
      </c>
      <c r="G26" s="116" t="s">
        <v>205</v>
      </c>
      <c r="H26" s="162" t="s">
        <v>206</v>
      </c>
      <c r="I26" s="160"/>
      <c r="J26" s="163"/>
      <c r="K26" s="162"/>
      <c r="L26" s="158"/>
      <c r="M26" s="158"/>
      <c r="N26" s="158"/>
      <c r="O26" s="158"/>
      <c r="P26" s="158"/>
      <c r="Q26" s="158"/>
      <c r="R26" s="158"/>
    </row>
    <row r="27" spans="1:18" ht="15.5" x14ac:dyDescent="0.35">
      <c r="A27" s="102">
        <v>1246</v>
      </c>
      <c r="B27" s="114" t="s">
        <v>207</v>
      </c>
      <c r="C27" s="114" t="s">
        <v>208</v>
      </c>
      <c r="D27" s="114" t="s">
        <v>209</v>
      </c>
      <c r="E27" s="114" t="s">
        <v>210</v>
      </c>
      <c r="F27" s="115" t="s">
        <v>211</v>
      </c>
      <c r="G27" s="116" t="s">
        <v>212</v>
      </c>
      <c r="H27" s="114" t="s">
        <v>213</v>
      </c>
      <c r="I27" s="117"/>
      <c r="J27" s="118"/>
      <c r="L27" s="158"/>
      <c r="M27" s="158"/>
      <c r="N27" s="158"/>
      <c r="O27" s="158"/>
      <c r="P27" s="158"/>
      <c r="Q27" s="158"/>
      <c r="R27" s="158"/>
    </row>
    <row r="28" spans="1:18" ht="15.5" x14ac:dyDescent="0.35">
      <c r="A28" s="102">
        <v>1247</v>
      </c>
      <c r="B28" s="114" t="s">
        <v>214</v>
      </c>
      <c r="C28" s="114" t="s">
        <v>215</v>
      </c>
      <c r="D28" s="114" t="s">
        <v>216</v>
      </c>
      <c r="E28" s="114" t="s">
        <v>217</v>
      </c>
      <c r="F28" s="115" t="s">
        <v>218</v>
      </c>
      <c r="G28" s="116" t="s">
        <v>219</v>
      </c>
      <c r="H28" s="116" t="s">
        <v>220</v>
      </c>
      <c r="I28" s="117"/>
      <c r="J28" s="118"/>
      <c r="L28" s="158"/>
      <c r="M28" s="158"/>
      <c r="N28" s="158"/>
      <c r="O28" s="158"/>
      <c r="P28" s="158"/>
      <c r="Q28" s="158"/>
      <c r="R28" s="158"/>
    </row>
    <row r="29" spans="1:18" s="135" customFormat="1" ht="15.5" x14ac:dyDescent="0.35">
      <c r="A29" s="134">
        <v>1248</v>
      </c>
      <c r="B29" s="114" t="s">
        <v>221</v>
      </c>
      <c r="C29" s="114" t="s">
        <v>222</v>
      </c>
      <c r="D29" s="114" t="s">
        <v>223</v>
      </c>
      <c r="E29" s="114" t="s">
        <v>224</v>
      </c>
      <c r="F29" s="115" t="s">
        <v>225</v>
      </c>
      <c r="G29" s="116">
        <v>0</v>
      </c>
      <c r="H29" s="116" t="s">
        <v>226</v>
      </c>
      <c r="I29" s="117"/>
      <c r="J29" s="118"/>
      <c r="L29" s="164"/>
      <c r="M29" s="164"/>
      <c r="N29" s="164"/>
      <c r="O29" s="164"/>
      <c r="P29" s="164"/>
      <c r="Q29" s="164"/>
      <c r="R29" s="164"/>
    </row>
    <row r="30" spans="1:18" ht="15.5" x14ac:dyDescent="0.35">
      <c r="A30" s="102">
        <v>1249</v>
      </c>
      <c r="B30" s="114" t="s">
        <v>227</v>
      </c>
      <c r="C30" s="114" t="s">
        <v>228</v>
      </c>
      <c r="D30" s="114" t="s">
        <v>229</v>
      </c>
      <c r="E30" s="114" t="s">
        <v>230</v>
      </c>
      <c r="F30" s="115" t="s">
        <v>231</v>
      </c>
      <c r="G30" s="116">
        <v>495592213</v>
      </c>
      <c r="H30" s="116" t="s">
        <v>232</v>
      </c>
      <c r="I30" s="117"/>
      <c r="J30" s="118"/>
      <c r="L30" s="158"/>
      <c r="M30" s="158"/>
      <c r="N30" s="158"/>
      <c r="O30" s="158"/>
      <c r="P30" s="158"/>
      <c r="Q30" s="158"/>
      <c r="R30" s="158"/>
    </row>
    <row r="31" spans="1:18" ht="15.5" x14ac:dyDescent="0.35">
      <c r="A31" s="102">
        <v>1261</v>
      </c>
      <c r="B31" s="114" t="s">
        <v>233</v>
      </c>
      <c r="C31" s="114" t="s">
        <v>234</v>
      </c>
      <c r="D31" s="114" t="s">
        <v>235</v>
      </c>
      <c r="E31" s="114" t="s">
        <v>236</v>
      </c>
      <c r="F31" s="115" t="s">
        <v>237</v>
      </c>
      <c r="G31" s="116" t="s">
        <v>238</v>
      </c>
      <c r="H31" s="116"/>
      <c r="I31" s="117"/>
      <c r="J31" s="118"/>
      <c r="L31" s="158"/>
      <c r="M31" s="158"/>
      <c r="N31" s="158"/>
      <c r="O31" s="158"/>
      <c r="P31" s="158"/>
      <c r="Q31" s="158"/>
      <c r="R31" s="158"/>
    </row>
    <row r="32" spans="1:18" s="135" customFormat="1" ht="15.5" x14ac:dyDescent="0.35">
      <c r="A32" s="134">
        <v>1262</v>
      </c>
      <c r="B32" s="114" t="s">
        <v>239</v>
      </c>
      <c r="C32" s="114" t="s">
        <v>240</v>
      </c>
      <c r="D32" s="114" t="s">
        <v>241</v>
      </c>
      <c r="E32" s="114" t="s">
        <v>242</v>
      </c>
      <c r="F32" s="115" t="s">
        <v>243</v>
      </c>
      <c r="G32" s="116" t="s">
        <v>244</v>
      </c>
      <c r="H32" s="116">
        <v>0</v>
      </c>
      <c r="I32" s="117"/>
      <c r="J32" s="118"/>
      <c r="L32" s="164"/>
      <c r="M32" s="164"/>
      <c r="N32" s="164"/>
      <c r="O32" s="164"/>
      <c r="P32" s="164"/>
      <c r="Q32" s="164"/>
      <c r="R32" s="164"/>
    </row>
    <row r="33" spans="1:11" ht="15.5" x14ac:dyDescent="0.35">
      <c r="A33" s="102">
        <v>1263</v>
      </c>
      <c r="B33" s="114" t="s">
        <v>245</v>
      </c>
      <c r="C33" s="107" t="s">
        <v>246</v>
      </c>
      <c r="D33" s="107" t="s">
        <v>247</v>
      </c>
      <c r="E33" s="107" t="s">
        <v>248</v>
      </c>
      <c r="F33" s="119" t="s">
        <v>249</v>
      </c>
      <c r="G33" s="116"/>
      <c r="H33" s="107" t="s">
        <v>250</v>
      </c>
      <c r="I33" s="117"/>
      <c r="J33" s="118"/>
    </row>
    <row r="34" spans="1:11" ht="15.5" x14ac:dyDescent="0.35">
      <c r="A34" s="102">
        <v>1264</v>
      </c>
      <c r="B34" s="114" t="s">
        <v>251</v>
      </c>
      <c r="C34" s="114" t="s">
        <v>252</v>
      </c>
      <c r="D34" s="114" t="s">
        <v>253</v>
      </c>
      <c r="E34" s="114" t="s">
        <v>254</v>
      </c>
      <c r="F34" s="115" t="s">
        <v>255</v>
      </c>
      <c r="G34" s="116" t="s">
        <v>256</v>
      </c>
      <c r="H34" s="116" t="s">
        <v>257</v>
      </c>
      <c r="I34" s="117"/>
      <c r="J34" s="118"/>
    </row>
    <row r="35" spans="1:11" ht="15.5" x14ac:dyDescent="0.35">
      <c r="A35" s="102">
        <v>1265</v>
      </c>
      <c r="B35" s="114" t="s">
        <v>258</v>
      </c>
      <c r="C35" s="114" t="s">
        <v>259</v>
      </c>
      <c r="D35" s="114" t="s">
        <v>260</v>
      </c>
      <c r="E35" s="114" t="s">
        <v>261</v>
      </c>
      <c r="F35" s="119" t="s">
        <v>262</v>
      </c>
      <c r="G35" s="116" t="s">
        <v>263</v>
      </c>
      <c r="H35" s="116">
        <v>0</v>
      </c>
      <c r="I35" s="117"/>
      <c r="J35" s="118"/>
    </row>
    <row r="36" spans="1:11" ht="15.5" x14ac:dyDescent="0.35">
      <c r="A36" s="102">
        <v>1266</v>
      </c>
      <c r="B36" s="114" t="s">
        <v>264</v>
      </c>
      <c r="C36" s="114" t="s">
        <v>265</v>
      </c>
      <c r="D36" s="114" t="s">
        <v>266</v>
      </c>
      <c r="E36" s="114" t="s">
        <v>267</v>
      </c>
      <c r="F36" s="115" t="s">
        <v>268</v>
      </c>
      <c r="G36" s="116" t="s">
        <v>269</v>
      </c>
      <c r="H36" s="116" t="s">
        <v>269</v>
      </c>
      <c r="I36" s="117"/>
      <c r="J36" s="118"/>
    </row>
    <row r="37" spans="1:11" ht="15.5" x14ac:dyDescent="0.35">
      <c r="A37" s="102">
        <v>1267</v>
      </c>
      <c r="B37" s="114" t="s">
        <v>270</v>
      </c>
      <c r="C37" s="114" t="s">
        <v>271</v>
      </c>
      <c r="D37" s="114" t="s">
        <v>272</v>
      </c>
      <c r="E37" s="114" t="s">
        <v>273</v>
      </c>
      <c r="F37" s="115" t="s">
        <v>274</v>
      </c>
      <c r="G37" s="116" t="s">
        <v>275</v>
      </c>
      <c r="H37" s="116">
        <v>0</v>
      </c>
      <c r="I37" s="117"/>
      <c r="J37" s="118"/>
    </row>
    <row r="38" spans="1:11" ht="15.5" x14ac:dyDescent="0.35">
      <c r="A38" s="102">
        <v>1268</v>
      </c>
      <c r="B38" s="114" t="s">
        <v>276</v>
      </c>
      <c r="C38" s="114" t="s">
        <v>277</v>
      </c>
      <c r="D38" s="114" t="s">
        <v>278</v>
      </c>
      <c r="E38" s="114" t="s">
        <v>279</v>
      </c>
      <c r="F38" s="119" t="s">
        <v>280</v>
      </c>
      <c r="G38" s="116" t="s">
        <v>281</v>
      </c>
      <c r="H38" s="116">
        <v>0</v>
      </c>
      <c r="I38" s="117"/>
      <c r="J38" s="118"/>
      <c r="K38" s="119"/>
    </row>
    <row r="39" spans="1:11" ht="15.5" x14ac:dyDescent="0.35">
      <c r="A39" s="102">
        <v>1269</v>
      </c>
      <c r="B39" s="114" t="s">
        <v>282</v>
      </c>
      <c r="C39" s="114" t="s">
        <v>283</v>
      </c>
      <c r="D39" s="114" t="s">
        <v>284</v>
      </c>
      <c r="E39" s="114" t="s">
        <v>285</v>
      </c>
      <c r="F39" s="115" t="s">
        <v>286</v>
      </c>
      <c r="G39" s="116" t="s">
        <v>287</v>
      </c>
      <c r="H39" s="116" t="s">
        <v>288</v>
      </c>
      <c r="I39" s="117"/>
      <c r="J39" s="118"/>
    </row>
    <row r="40" spans="1:11" ht="15.5" x14ac:dyDescent="0.35">
      <c r="A40" s="102">
        <v>1270</v>
      </c>
      <c r="B40" s="114" t="s">
        <v>289</v>
      </c>
      <c r="C40" s="165" t="s">
        <v>290</v>
      </c>
      <c r="D40" s="165" t="s">
        <v>291</v>
      </c>
      <c r="E40" s="165" t="s">
        <v>292</v>
      </c>
      <c r="F40" s="115" t="s">
        <v>293</v>
      </c>
      <c r="G40" s="165" t="s">
        <v>294</v>
      </c>
      <c r="H40" s="116"/>
      <c r="I40" s="117"/>
      <c r="J40" s="118"/>
    </row>
    <row r="41" spans="1:11" ht="15.5" x14ac:dyDescent="0.35">
      <c r="A41" s="102">
        <v>1271</v>
      </c>
      <c r="B41" s="114" t="s">
        <v>295</v>
      </c>
      <c r="C41" s="136" t="s">
        <v>296</v>
      </c>
      <c r="D41" s="135" t="s">
        <v>297</v>
      </c>
      <c r="E41" s="136" t="s">
        <v>298</v>
      </c>
      <c r="F41" s="123" t="s">
        <v>299</v>
      </c>
      <c r="G41" s="116">
        <v>0</v>
      </c>
      <c r="H41" s="135" t="s">
        <v>300</v>
      </c>
      <c r="I41" s="117"/>
      <c r="J41" s="118"/>
    </row>
    <row r="42" spans="1:11" ht="15.5" x14ac:dyDescent="0.35">
      <c r="A42" s="102">
        <v>1272</v>
      </c>
      <c r="B42" s="114" t="s">
        <v>301</v>
      </c>
      <c r="C42" s="114" t="s">
        <v>302</v>
      </c>
      <c r="D42" s="114" t="s">
        <v>303</v>
      </c>
      <c r="E42" s="114" t="s">
        <v>304</v>
      </c>
      <c r="F42" s="115" t="str">
        <f>HYPERLINK("mailto:SintSebastiaamBorkel@onsmail.nl","SintSebastiaanBorkel@onsmail.nl")</f>
        <v>SintSebastiaanBorkel@onsmail.nl</v>
      </c>
      <c r="G42" s="116">
        <v>0</v>
      </c>
      <c r="H42" s="116" t="s">
        <v>305</v>
      </c>
      <c r="I42" s="117"/>
      <c r="J42" s="118"/>
    </row>
    <row r="43" spans="1:11" ht="15.5" x14ac:dyDescent="0.35">
      <c r="A43" s="102">
        <v>1273</v>
      </c>
      <c r="B43" s="114" t="s">
        <v>306</v>
      </c>
      <c r="C43" s="114" t="s">
        <v>307</v>
      </c>
      <c r="D43" s="114" t="s">
        <v>308</v>
      </c>
      <c r="E43" s="114" t="s">
        <v>309</v>
      </c>
      <c r="F43" s="115" t="s">
        <v>310</v>
      </c>
      <c r="G43" s="116" t="s">
        <v>311</v>
      </c>
      <c r="H43" s="116" t="s">
        <v>312</v>
      </c>
      <c r="I43" s="117"/>
      <c r="J43" s="118"/>
    </row>
    <row r="44" spans="1:11" ht="15.5" x14ac:dyDescent="0.35">
      <c r="A44" s="102">
        <v>1281</v>
      </c>
      <c r="B44" s="114" t="s">
        <v>313</v>
      </c>
      <c r="C44" s="114" t="s">
        <v>314</v>
      </c>
      <c r="D44" s="114" t="s">
        <v>315</v>
      </c>
      <c r="E44" s="114" t="s">
        <v>316</v>
      </c>
      <c r="F44" s="123" t="s">
        <v>317</v>
      </c>
      <c r="G44" s="116" t="s">
        <v>318</v>
      </c>
      <c r="H44" s="116"/>
      <c r="I44" s="117"/>
      <c r="J44" s="118"/>
    </row>
    <row r="45" spans="1:11" ht="15.5" x14ac:dyDescent="0.35">
      <c r="A45" s="102">
        <v>1282</v>
      </c>
      <c r="B45" s="114" t="s">
        <v>319</v>
      </c>
      <c r="C45" s="114" t="s">
        <v>320</v>
      </c>
      <c r="D45" s="114" t="s">
        <v>321</v>
      </c>
      <c r="E45" s="114" t="s">
        <v>322</v>
      </c>
      <c r="F45" s="115" t="s">
        <v>323</v>
      </c>
      <c r="G45" s="116" t="s">
        <v>324</v>
      </c>
      <c r="H45" s="116">
        <v>0</v>
      </c>
      <c r="I45" s="117"/>
      <c r="J45" s="118"/>
    </row>
    <row r="46" spans="1:11" ht="15.5" x14ac:dyDescent="0.35">
      <c r="A46" s="102">
        <v>1283</v>
      </c>
      <c r="B46" s="114" t="s">
        <v>325</v>
      </c>
      <c r="C46" s="114" t="s">
        <v>326</v>
      </c>
      <c r="D46" s="114" t="s">
        <v>327</v>
      </c>
      <c r="E46" s="114" t="s">
        <v>328</v>
      </c>
      <c r="F46" s="115" t="s">
        <v>329</v>
      </c>
      <c r="G46" s="116" t="s">
        <v>330</v>
      </c>
      <c r="H46" s="116" t="s">
        <v>331</v>
      </c>
      <c r="I46" s="117"/>
      <c r="J46" s="118"/>
    </row>
    <row r="47" spans="1:11" ht="15.5" x14ac:dyDescent="0.35">
      <c r="A47" s="102">
        <v>1284</v>
      </c>
      <c r="B47" s="114" t="s">
        <v>332</v>
      </c>
      <c r="C47" s="114" t="s">
        <v>333</v>
      </c>
      <c r="D47" s="114" t="s">
        <v>334</v>
      </c>
      <c r="E47" s="114" t="s">
        <v>335</v>
      </c>
      <c r="F47" s="115" t="s">
        <v>336</v>
      </c>
      <c r="G47" s="116" t="s">
        <v>337</v>
      </c>
      <c r="H47" s="116" t="s">
        <v>338</v>
      </c>
      <c r="I47" s="117"/>
      <c r="J47" s="118"/>
    </row>
    <row r="48" spans="1:11" ht="15.5" x14ac:dyDescent="0.35">
      <c r="A48" s="102">
        <v>1285</v>
      </c>
      <c r="B48" s="114" t="s">
        <v>339</v>
      </c>
      <c r="C48" s="114" t="s">
        <v>340</v>
      </c>
      <c r="D48" s="114" t="s">
        <v>341</v>
      </c>
      <c r="E48" s="114" t="s">
        <v>342</v>
      </c>
      <c r="F48" s="115" t="s">
        <v>343</v>
      </c>
      <c r="G48" s="116" t="s">
        <v>344</v>
      </c>
      <c r="H48" s="116">
        <v>0</v>
      </c>
      <c r="I48" s="117"/>
      <c r="J48" s="118"/>
    </row>
    <row r="49" spans="1:10" ht="15.5" x14ac:dyDescent="0.35">
      <c r="A49" s="102">
        <v>1286</v>
      </c>
      <c r="B49" s="114" t="s">
        <v>345</v>
      </c>
      <c r="C49" s="137" t="s">
        <v>346</v>
      </c>
      <c r="D49" s="114" t="s">
        <v>347</v>
      </c>
      <c r="E49" s="137" t="s">
        <v>348</v>
      </c>
      <c r="F49" s="123" t="s">
        <v>349</v>
      </c>
      <c r="G49" s="137" t="s">
        <v>350</v>
      </c>
      <c r="H49" s="116"/>
      <c r="I49" s="117"/>
      <c r="J49" s="118"/>
    </row>
    <row r="50" spans="1:10" ht="15.5" x14ac:dyDescent="0.35">
      <c r="A50" s="102">
        <v>1287</v>
      </c>
      <c r="B50" s="114" t="s">
        <v>351</v>
      </c>
      <c r="C50" s="114" t="s">
        <v>352</v>
      </c>
      <c r="D50" s="114" t="s">
        <v>353</v>
      </c>
      <c r="E50" s="114" t="s">
        <v>354</v>
      </c>
      <c r="F50" s="115" t="s">
        <v>355</v>
      </c>
      <c r="G50" s="116" t="s">
        <v>356</v>
      </c>
      <c r="H50" s="116">
        <v>613570134</v>
      </c>
      <c r="I50" s="117"/>
      <c r="J50" s="118"/>
    </row>
    <row r="51" spans="1:10" ht="15.5" x14ac:dyDescent="0.35">
      <c r="A51" s="102">
        <v>1288</v>
      </c>
      <c r="B51" s="114" t="s">
        <v>357</v>
      </c>
      <c r="C51" s="138" t="s">
        <v>358</v>
      </c>
      <c r="D51" s="114" t="s">
        <v>359</v>
      </c>
      <c r="E51" s="114" t="s">
        <v>360</v>
      </c>
      <c r="F51" s="115" t="str">
        <f>HYPERLINK("mailto:thrombouts01@onsbrabantnet.nl","thrombouts01@onsbrabantnet.nl")</f>
        <v>thrombouts01@onsbrabantnet.nl</v>
      </c>
      <c r="G51" s="116" t="s">
        <v>361</v>
      </c>
      <c r="H51" s="135"/>
      <c r="I51" s="117"/>
      <c r="J51" s="118"/>
    </row>
    <row r="52" spans="1:10" ht="15.5" x14ac:dyDescent="0.35">
      <c r="A52" s="102">
        <v>1289</v>
      </c>
      <c r="B52" s="114" t="s">
        <v>362</v>
      </c>
      <c r="C52" s="114" t="s">
        <v>363</v>
      </c>
      <c r="D52" s="114" t="s">
        <v>364</v>
      </c>
      <c r="E52" s="114" t="s">
        <v>365</v>
      </c>
      <c r="F52" s="115" t="s">
        <v>366</v>
      </c>
      <c r="G52" s="139" t="s">
        <v>367</v>
      </c>
      <c r="H52" s="139" t="s">
        <v>368</v>
      </c>
      <c r="I52" s="117"/>
      <c r="J52" s="118"/>
    </row>
    <row r="53" spans="1:10" ht="15.5" x14ac:dyDescent="0.35">
      <c r="A53" s="102">
        <v>1290</v>
      </c>
      <c r="B53" s="114" t="s">
        <v>369</v>
      </c>
      <c r="C53" s="114" t="s">
        <v>370</v>
      </c>
      <c r="D53" s="114" t="s">
        <v>371</v>
      </c>
      <c r="E53" s="114" t="s">
        <v>372</v>
      </c>
      <c r="F53" s="115" t="s">
        <v>373</v>
      </c>
      <c r="G53" s="116" t="s">
        <v>374</v>
      </c>
      <c r="H53" s="116">
        <v>0</v>
      </c>
      <c r="I53" s="117"/>
      <c r="J53" s="118"/>
    </row>
    <row r="54" spans="1:10" ht="15.5" x14ac:dyDescent="0.35">
      <c r="A54" s="102">
        <v>1291</v>
      </c>
      <c r="B54" s="114" t="s">
        <v>375</v>
      </c>
      <c r="C54" s="114" t="s">
        <v>376</v>
      </c>
      <c r="D54" s="114" t="s">
        <v>377</v>
      </c>
      <c r="E54" s="114" t="s">
        <v>378</v>
      </c>
      <c r="F54" s="115" t="s">
        <v>379</v>
      </c>
      <c r="G54" s="116" t="s">
        <v>380</v>
      </c>
      <c r="H54" s="116" t="s">
        <v>381</v>
      </c>
      <c r="I54" s="117"/>
      <c r="J54" s="118"/>
    </row>
    <row r="55" spans="1:10" s="128" customFormat="1" ht="13" x14ac:dyDescent="0.3">
      <c r="A55" s="166">
        <v>1292</v>
      </c>
      <c r="B55" s="114" t="s">
        <v>382</v>
      </c>
      <c r="C55" s="167" t="s">
        <v>383</v>
      </c>
      <c r="D55" s="167" t="s">
        <v>384</v>
      </c>
      <c r="E55" s="167" t="s">
        <v>385</v>
      </c>
      <c r="F55" s="140" t="s">
        <v>386</v>
      </c>
      <c r="G55" s="167" t="s">
        <v>387</v>
      </c>
      <c r="H55" s="167" t="s">
        <v>388</v>
      </c>
      <c r="I55" s="160"/>
      <c r="J55" s="163"/>
    </row>
    <row r="56" spans="1:10" ht="15" customHeight="1" x14ac:dyDescent="0.25">
      <c r="I56" s="135"/>
    </row>
    <row r="57" spans="1:10" ht="15" customHeight="1" x14ac:dyDescent="0.35">
      <c r="B57" s="141"/>
      <c r="C57" s="141"/>
      <c r="I57" s="135"/>
    </row>
  </sheetData>
  <sheetProtection password="D8DB" sheet="1"/>
  <hyperlinks>
    <hyperlink ref="F3" r:id="rId1" xr:uid="{00000000-0004-0000-0900-000000000000}"/>
    <hyperlink ref="F4" r:id="rId2" xr:uid="{00000000-0004-0000-0900-000001000000}"/>
    <hyperlink ref="F5" r:id="rId3" xr:uid="{00000000-0004-0000-0900-000002000000}"/>
    <hyperlink ref="F6" r:id="rId4" xr:uid="{00000000-0004-0000-0900-000003000000}"/>
    <hyperlink ref="F12" r:id="rId5" xr:uid="{00000000-0004-0000-0900-000004000000}"/>
    <hyperlink ref="F13" r:id="rId6" xr:uid="{00000000-0004-0000-0900-000005000000}"/>
    <hyperlink ref="F14" r:id="rId7" xr:uid="{00000000-0004-0000-0900-000006000000}"/>
    <hyperlink ref="F16" r:id="rId8" xr:uid="{00000000-0004-0000-0900-000007000000}"/>
    <hyperlink ref="F41" r:id="rId9" tooltip="mailto:vrenkenaccountancy@planet.nl" display="mailto:vrenkenaccountancy@planet.nl" xr:uid="{00000000-0004-0000-0900-000008000000}"/>
    <hyperlink ref="F8" r:id="rId10" xr:uid="{00000000-0004-0000-0900-000009000000}"/>
    <hyperlink ref="F15" r:id="rId11" tooltip="mailto:h.warmerdam@onsnet.nu" display="mailto:h.warmerdam@onsnet.nu" xr:uid="{00000000-0004-0000-0900-00000A000000}"/>
    <hyperlink ref="F7" r:id="rId12" xr:uid="{00000000-0004-0000-0900-00000B000000}"/>
    <hyperlink ref="F21" r:id="rId13" tooltip="mailto:Gilde.St.Sebastiaan@Gmail.com" display="mailto:Gilde.St.Sebastiaan@Gmail.com" xr:uid="{00000000-0004-0000-0900-00000C000000}"/>
    <hyperlink ref="F38" r:id="rId14" tooltip="mailto:info@sintmartinusgilde.nl" display="mailto:info@sintmartinusgilde.nl" xr:uid="{00000000-0004-0000-0900-00000D000000}"/>
    <hyperlink ref="F11" r:id="rId15" tooltip="mailto:f.j.n.marinus@gmail.com" display="mailto:f.j.n.marinus@gmail.com" xr:uid="{00000000-0004-0000-0900-00000E000000}"/>
    <hyperlink ref="F44" r:id="rId16" tooltip="mailto:fjhmennen@onsbrabantnet.nl" display="mailto:fjhmennen@onsbrabantnet.nl" xr:uid="{00000000-0004-0000-0900-00000F000000}"/>
    <hyperlink ref="F55" r:id="rId17" tooltip="mailto:wmvanloon@onsbrabantnet.nl_x000a_Druk op CTRL en klik als je de link wilt volgen" display="mailto:wmvanloon@onsbrabantnet.nl" xr:uid="{00000000-0004-0000-0900-000010000000}"/>
    <hyperlink ref="F49" r:id="rId18" xr:uid="{00000000-0004-0000-0900-000011000000}"/>
    <hyperlink ref="F9" r:id="rId19" display="mailto:adijck@gmail.com" xr:uid="{00000000-0004-0000-0900-000012000000}"/>
    <hyperlink ref="F35" r:id="rId20" display="mailto:janbloks46@gmail.com" xr:uid="{00000000-0004-0000-0900-000013000000}"/>
    <hyperlink ref="F23" r:id="rId21" display="mailto:cbgildegeldrop@gmail.com" xr:uid="{00000000-0004-0000-0900-000014000000}"/>
    <hyperlink ref="F33" r:id="rId22" xr:uid="{00000000-0004-0000-0900-000015000000}"/>
  </hyperlinks>
  <pageMargins left="0.75" right="0.75" top="1" bottom="1"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Algemeen</vt:lpstr>
      <vt:lpstr>Vendelen</vt:lpstr>
      <vt:lpstr>Trommen</vt:lpstr>
      <vt:lpstr>Bazuinblazen</vt:lpstr>
      <vt:lpstr>Gildes Kring Kempenland</vt:lpstr>
      <vt:lpstr>a.Adres</vt:lpstr>
      <vt:lpstr>a.E_mail_adres</vt:lpstr>
      <vt:lpstr>a.Gilde</vt:lpstr>
      <vt:lpstr>a.Gsm</vt:lpstr>
      <vt:lpstr>a.Naam_contactpersoon</vt:lpstr>
      <vt:lpstr>a.Naam_secretaris</vt:lpstr>
      <vt:lpstr>a.NBFS</vt:lpstr>
      <vt:lpstr>a.pcode</vt:lpstr>
      <vt:lpstr>a.Telnr</vt:lpstr>
      <vt:lpstr>Algemeen!Print_Area</vt:lpstr>
      <vt:lpstr>Bazuinblazen!Print_Area</vt:lpstr>
      <vt:lpstr>Trommen!Print_Area</vt:lpstr>
      <vt:lpstr>Vendelen!Print_Area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Inschrijfformulier kgd2014</dc:title>
  <dc:subject>Kringgidledag 2014</dc:subject>
  <dc:creator>M.Mackus</dc:creator>
  <cp:keywords/>
  <dc:description>Inschrijfformulier kringgildedag soerendonk 2014 kring kempenland</dc:description>
  <cp:lastModifiedBy>Bart van Lieshout - BLII</cp:lastModifiedBy>
  <cp:revision/>
  <dcterms:created xsi:type="dcterms:W3CDTF">2010-10-31T14:01:17Z</dcterms:created>
  <dcterms:modified xsi:type="dcterms:W3CDTF">2021-09-10T16:01:05Z</dcterms:modified>
  <cp:category/>
  <cp:contentStatus/>
</cp:coreProperties>
</file>